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showInkAnnotation="0" codeName="ThisWorkbook"/>
  <mc:AlternateContent xmlns:mc="http://schemas.openxmlformats.org/markup-compatibility/2006">
    <mc:Choice Requires="x15">
      <x15ac:absPath xmlns:x15ac="http://schemas.microsoft.com/office/spreadsheetml/2010/11/ac" url="https://jica365-my.sharepoint.com/personal/alvarezcynthia_ci_jica_go_jp/Documents/JFY 2024/SDGs &amp; RAM/RAM/2025 (Inicia Abril 2026)/"/>
    </mc:Choice>
  </mc:AlternateContent>
  <xr:revisionPtr revIDLastSave="0" documentId="8_{63309A37-0EE6-407F-8205-0ECAC9DEF549}" xr6:coauthVersionLast="47" xr6:coauthVersionMax="47" xr10:uidLastSave="{00000000-0000-0000-0000-000000000000}"/>
  <bookViews>
    <workbookView xWindow="780" yWindow="780" windowWidth="18420" windowHeight="8340" tabRatio="744" firstSheet="1" activeTab="1" xr2:uid="{00000000-000D-0000-FFFF-FFFF00000000}"/>
  </bookViews>
  <sheets>
    <sheet name="Part A(Cover)" sheetId="6" r:id="rId1"/>
    <sheet name="Part B(Personal Information)" sheetId="10" r:id="rId2"/>
    <sheet name="Annex (Medical History)" sheetId="8" r:id="rId3"/>
    <sheet name="List" sheetId="16" state="hidden" r:id="rId4"/>
    <sheet name="DB" sheetId="9" state="hidden" r:id="rId5"/>
  </sheets>
  <externalReferences>
    <externalReference r:id="rId6"/>
  </externalReferences>
  <definedNames>
    <definedName name="_xlnm._FilterDatabase" localSheetId="4" hidden="1">DB!$A$4:$AM$7</definedName>
    <definedName name="A">List!$G$2:$G$4</definedName>
    <definedName name="B">List!$H$2</definedName>
    <definedName name="C_">List!$I$2</definedName>
    <definedName name="D">List!$J$2:$J$6</definedName>
    <definedName name="Full_Part">[1]List!$Y$2:$Y$3</definedName>
    <definedName name="_xlnm.Print_Area" localSheetId="4">DB!$A$1:$AM$7</definedName>
    <definedName name="_xlnm.Print_Area" localSheetId="0">'Part A(Cover)'!$A$1:$AJ$104</definedName>
    <definedName name="_xlnm.Print_Area" localSheetId="1">'Part B(Personal Information)'!$A$1:$AJ$458</definedName>
    <definedName name="Year_1">List!$N$2:$N$1048576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32" i="10" l="1"/>
  <c r="Z33" i="10"/>
  <c r="H422" i="10"/>
  <c r="X248" i="10" l="1"/>
  <c r="X246" i="10" a="1"/>
  <c r="X246" i="10" s="1"/>
  <c r="X244" i="10"/>
  <c r="X242" i="10" a="1"/>
  <c r="X242" i="10" s="1"/>
  <c r="X240" i="10"/>
  <c r="X238" i="10" a="1"/>
  <c r="X238" i="10" s="1"/>
  <c r="X234" i="10" a="1"/>
  <c r="X234" i="10" s="1"/>
  <c r="X230" i="10" a="1"/>
  <c r="X230" i="10" s="1"/>
  <c r="X228" i="10"/>
  <c r="F7" i="16"/>
  <c r="X226" i="10" l="1" a="1"/>
  <c r="X226" i="10" s="1"/>
  <c r="X236" i="10"/>
  <c r="X232" i="10"/>
  <c r="V457" i="10"/>
  <c r="V402" i="10"/>
  <c r="X224" i="10"/>
  <c r="S222" i="10"/>
  <c r="M222" i="10"/>
  <c r="C123" i="10"/>
  <c r="X222" i="10" l="1" a="1"/>
  <c r="X222" i="10" s="1"/>
  <c r="M86" i="8"/>
  <c r="B6" i="9" l="1"/>
  <c r="B7" i="9" l="1"/>
  <c r="AM7" i="9" l="1"/>
  <c r="AM6" i="9"/>
  <c r="AM5" i="9"/>
  <c r="AK7" i="9"/>
  <c r="AK6" i="9"/>
  <c r="AK5" i="9"/>
  <c r="AG7" i="9"/>
  <c r="AG6" i="9"/>
  <c r="AG5" i="9"/>
  <c r="AL5" i="9"/>
  <c r="P5" i="9" a="1"/>
  <c r="P5" i="9" s="1"/>
  <c r="AL7" i="9" l="1"/>
  <c r="AL6" i="9"/>
  <c r="AD5" i="9"/>
  <c r="AC5" i="9"/>
  <c r="AB5" i="9"/>
  <c r="AE5" i="9"/>
  <c r="S5" i="9" l="1"/>
  <c r="C5" i="9"/>
  <c r="D5" i="9"/>
  <c r="W5" i="9"/>
  <c r="V5" i="9"/>
  <c r="Q5" i="9"/>
  <c r="U5" i="9" l="1"/>
  <c r="U6" i="9" s="1"/>
  <c r="T5" i="9"/>
  <c r="T6" i="9" s="1"/>
  <c r="T7" i="9" s="1"/>
  <c r="Q7" i="9"/>
  <c r="P7" i="9"/>
  <c r="J5" i="9"/>
  <c r="J6" i="9" s="1"/>
  <c r="I5" i="9"/>
  <c r="H5" i="9"/>
  <c r="H6" i="9" s="1"/>
  <c r="H7" i="9" s="1"/>
  <c r="AE7" i="9"/>
  <c r="AD7" i="9"/>
  <c r="AC7" i="9"/>
  <c r="AB7" i="9"/>
  <c r="X7" i="9"/>
  <c r="W7" i="9"/>
  <c r="V7" i="9"/>
  <c r="AE6" i="9"/>
  <c r="AD6" i="9"/>
  <c r="AC6" i="9"/>
  <c r="AB6" i="9"/>
  <c r="X6" i="9"/>
  <c r="W6" i="9"/>
  <c r="V6" i="9"/>
  <c r="S6" i="9"/>
  <c r="S7" i="9" s="1"/>
  <c r="D7" i="9"/>
  <c r="C6" i="9"/>
  <c r="O4" i="9"/>
  <c r="K4" i="9"/>
  <c r="D6" i="9" l="1"/>
  <c r="K5" i="9"/>
  <c r="C7" i="9"/>
  <c r="P6" i="9"/>
  <c r="U7" i="9"/>
  <c r="J7" i="9"/>
  <c r="I6" i="9"/>
  <c r="I7" i="9" s="1"/>
  <c r="Q6" i="9"/>
  <c r="K6" i="9" l="1"/>
  <c r="K7" i="9"/>
  <c r="AI6" i="9" l="1"/>
  <c r="AH6" i="9" l="1"/>
  <c r="AH5" i="9"/>
  <c r="AJ7" i="9" l="1"/>
  <c r="AI7" i="9"/>
  <c r="AH7" i="9"/>
  <c r="AJ6" i="9"/>
  <c r="AJ5" i="9"/>
  <c r="AI5" i="9"/>
  <c r="R5" i="9" l="1"/>
  <c r="R6" i="9" l="1"/>
  <c r="R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Morikawa, Kenji[森川 賢治]</author>
  </authors>
  <commentList>
    <comment ref="AD41" authorId="0" shapeId="0" xr:uid="{9B2C4E08-ED07-42EC-94C6-8158F5090C22}">
      <text>
        <r>
          <rPr>
            <sz val="9"/>
            <color indexed="81"/>
            <rFont val="MS P ゴシック"/>
            <family val="3"/>
            <charset val="128"/>
          </rPr>
          <t xml:space="preserve">  有効なパスポートは「受入回答」（遅くとも来日日１か月前）での必要書類であるため留意すること。
</t>
        </r>
      </text>
    </comment>
    <comment ref="B330" authorId="0" shapeId="0" xr:uid="{EC17E5E1-0C89-4B45-97A8-E4E59C9A3B27}">
      <text>
        <r>
          <rPr>
            <sz val="9"/>
            <color indexed="81"/>
            <rFont val="MS P ゴシック"/>
            <family val="3"/>
            <charset val="128"/>
          </rPr>
          <t xml:space="preserve">記載必須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00000000-0006-0000-0200-000001000000}">
      <text>
        <r>
          <rPr>
            <b/>
            <sz val="11"/>
            <color indexed="81"/>
            <rFont val="Meiryo UI"/>
            <family val="3"/>
            <charset val="128"/>
          </rPr>
          <t>JICA HQ: To JICA Overseas Offices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<sst xmlns="http://schemas.openxmlformats.org/spreadsheetml/2006/main" count="1362" uniqueCount="972">
  <si>
    <t>JFY2025</t>
    <phoneticPr fontId="1"/>
  </si>
  <si>
    <t xml:space="preserve"> (JICA Knowledge Co-Creation Program)(KCCP) for Long-Term Participants
(JICA Development Studies Program)</t>
    <phoneticPr fontId="1"/>
  </si>
  <si>
    <t>OFFICIAL APPLICATION FORM</t>
    <phoneticPr fontId="1"/>
  </si>
  <si>
    <t>To be Comfirmed and sighed by the head of the relevant department / divison of the applying organization</t>
    <phoneticPr fontId="1"/>
  </si>
  <si>
    <t>1. Course Title:(Please write down an shown in the General Information)</t>
    <phoneticPr fontId="1"/>
  </si>
  <si>
    <t>Core Human Resource Development for Road Asset Management</t>
    <phoneticPr fontId="1"/>
  </si>
  <si>
    <r>
      <t>2. Corse Number (the nember as  "XXXXXXXXXJXXX"shown in the GI)</t>
    </r>
    <r>
      <rPr>
        <b/>
        <sz val="6"/>
        <color theme="1"/>
        <rFont val="MS ゴシック"/>
        <family val="3"/>
        <charset val="128"/>
      </rPr>
      <t>※</t>
    </r>
    <r>
      <rPr>
        <b/>
        <sz val="6"/>
        <color theme="1"/>
        <rFont val="Arial"/>
        <family val="2"/>
      </rPr>
      <t>1</t>
    </r>
    <phoneticPr fontId="1"/>
  </si>
  <si>
    <t>J</t>
    <phoneticPr fontId="1"/>
  </si>
  <si>
    <t>3. Country Name</t>
    <phoneticPr fontId="1"/>
  </si>
  <si>
    <t>4. Name of Applying Organization:</t>
    <phoneticPr fontId="1"/>
  </si>
  <si>
    <t>5. Name of Nominee(s):</t>
    <phoneticPr fontId="1"/>
  </si>
  <si>
    <t>1)</t>
    <phoneticPr fontId="1"/>
  </si>
  <si>
    <t>3)</t>
    <phoneticPr fontId="1"/>
  </si>
  <si>
    <t>2)</t>
    <phoneticPr fontId="1"/>
  </si>
  <si>
    <t>4)</t>
    <phoneticPr fontId="1"/>
  </si>
  <si>
    <t>Our organization hereby applies for Knowledge Co-Creation program (KCCP) of the Japan International Cooperation Agency and proposes to dispatch qualified nominees to participate in the programs.</t>
    <phoneticPr fontId="1"/>
  </si>
  <si>
    <t>Date</t>
    <phoneticPr fontId="1"/>
  </si>
  <si>
    <t>Signature</t>
    <phoneticPr fontId="1"/>
  </si>
  <si>
    <t>Name</t>
    <phoneticPr fontId="1"/>
  </si>
  <si>
    <t>Designation /  Position</t>
    <phoneticPr fontId="1"/>
  </si>
  <si>
    <t>Official Stamp</t>
    <phoneticPr fontId="1"/>
  </si>
  <si>
    <t>Department / Division</t>
    <phoneticPr fontId="1"/>
  </si>
  <si>
    <t>Office Address and Contact Information</t>
    <phoneticPr fontId="1"/>
  </si>
  <si>
    <t>Address</t>
    <phoneticPr fontId="1"/>
  </si>
  <si>
    <t>Telephone</t>
    <phoneticPr fontId="1"/>
  </si>
  <si>
    <t>FAX</t>
    <phoneticPr fontId="1"/>
  </si>
  <si>
    <t>E-mail</t>
    <phoneticPr fontId="1"/>
  </si>
  <si>
    <t>Confirmation by the organization in charge (if there is no Note Verbale/ Letter from the government nominating the applicant)
I have examined the documents in this form and found them true. Accordingly I agree to nominate this person(s) on behalf of our government.</t>
    <phoneticPr fontId="1"/>
  </si>
  <si>
    <t>※1</t>
    <phoneticPr fontId="1"/>
  </si>
  <si>
    <t>Not required at the application stage</t>
    <phoneticPr fontId="1"/>
  </si>
  <si>
    <t>Part A: Information on the Applying Organization</t>
    <phoneticPr fontId="1"/>
  </si>
  <si>
    <t>1. Profile of Organization</t>
    <phoneticPr fontId="1"/>
  </si>
  <si>
    <r>
      <rPr>
        <b/>
        <sz val="10"/>
        <color theme="1"/>
        <rFont val="ＭＳ Ｐゴシック"/>
        <family val="2"/>
        <charset val="128"/>
      </rPr>
      <t>１）</t>
    </r>
    <r>
      <rPr>
        <b/>
        <sz val="10"/>
        <color theme="1"/>
        <rFont val="Arial"/>
        <family val="2"/>
      </rPr>
      <t>Name of Organization</t>
    </r>
    <phoneticPr fontId="1"/>
  </si>
  <si>
    <t>2) The mission of the Organization and the Department / Division:</t>
    <phoneticPr fontId="1"/>
  </si>
  <si>
    <t>2. Purpose of Application</t>
    <phoneticPr fontId="1"/>
  </si>
  <si>
    <t>1) Current Issues: Describe the reasons for your organization claiming the need to participate in Knowledge Co-Creation Program (KCCP), with reference to issues or problems to be addressed.</t>
    <phoneticPr fontId="1"/>
  </si>
  <si>
    <t>2) Objective: Describe what your organization intends to achieve by participating in KCCP.</t>
    <phoneticPr fontId="1"/>
  </si>
  <si>
    <t>3) Future Plan of Actions: Describe how your organization shall make use of the expected achievements, in addressing the said issues or problems.</t>
    <phoneticPr fontId="1"/>
  </si>
  <si>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1"/>
  </si>
  <si>
    <t>Part B: Information about the Nominee</t>
    <phoneticPr fontId="1"/>
  </si>
  <si>
    <r>
      <t xml:space="preserve">Instructions
1. Fill-in all YELLOW areas (or cells) of this form by computer. </t>
    </r>
    <r>
      <rPr>
        <b/>
        <u/>
        <sz val="10"/>
        <color rgb="FFFF0000"/>
        <rFont val="Arial"/>
        <family val="2"/>
      </rPr>
      <t>(DO NOT handwrite.)</t>
    </r>
    <r>
      <rPr>
        <b/>
        <sz val="10"/>
        <color theme="1"/>
        <rFont val="Arial"/>
        <family val="2"/>
      </rPr>
      <t>.
2. Fill in the form in English.
3. All YELLOW areas MUST be filled-in (Do not leave these areas blank. Please write "N/A" if not applicable).
4. Write dates in the order of day, month, year (ex:31st day of January, 2025 is "31/Jan/2025").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r>
    <phoneticPr fontId="1"/>
  </si>
  <si>
    <t>1. Personal Information</t>
  </si>
  <si>
    <t>1-1. Course Title</t>
    <phoneticPr fontId="1"/>
  </si>
  <si>
    <t xml:space="preserve">Color Photo 
(4cm×3cm)
Paste your photo
 taken within 
6 months. </t>
    <phoneticPr fontId="1"/>
  </si>
  <si>
    <t>1-2. Number (Not need to fill in. JICA will inform after selection Procedures)</t>
    <phoneticPr fontId="1"/>
  </si>
  <si>
    <t>1-3. Information about the applicant</t>
    <phoneticPr fontId="1"/>
  </si>
  <si>
    <t>Family Name(in English alphabet, as in the passport)</t>
    <phoneticPr fontId="1"/>
  </si>
  <si>
    <t>Other Name
(If any) (in English alphabet, as in the passport)</t>
    <phoneticPr fontId="1"/>
  </si>
  <si>
    <r>
      <t xml:space="preserve">Gender
</t>
    </r>
    <r>
      <rPr>
        <sz val="8"/>
        <rFont val="Arial"/>
        <family val="2"/>
      </rPr>
      <t>for Visa application</t>
    </r>
    <phoneticPr fontId="1"/>
  </si>
  <si>
    <t>Date of Birth
(Day/Month/Year)</t>
    <phoneticPr fontId="1"/>
  </si>
  <si>
    <t>/</t>
    <phoneticPr fontId="1"/>
  </si>
  <si>
    <t>Nationality</t>
    <phoneticPr fontId="1"/>
  </si>
  <si>
    <t>Afghanistan</t>
  </si>
  <si>
    <t>Age
(As of 1/Apr/2025)</t>
    <phoneticPr fontId="1"/>
  </si>
  <si>
    <t>Resident Country</t>
    <phoneticPr fontId="1"/>
  </si>
  <si>
    <t>City/Town</t>
    <phoneticPr fontId="1"/>
  </si>
  <si>
    <t>TEL
(Primary)</t>
    <phoneticPr fontId="1"/>
  </si>
  <si>
    <t>Country Code</t>
    <phoneticPr fontId="1"/>
  </si>
  <si>
    <t>State/Province</t>
    <phoneticPr fontId="1"/>
  </si>
  <si>
    <t>TEL
(Secondary)</t>
    <phoneticPr fontId="1"/>
  </si>
  <si>
    <t>Email</t>
    <phoneticPr fontId="1"/>
  </si>
  <si>
    <t>Passport possession</t>
    <phoneticPr fontId="1"/>
  </si>
  <si>
    <t>1-4. Contact Person in Emergency (2 Persons)</t>
    <phoneticPr fontId="1"/>
  </si>
  <si>
    <t>Relationship</t>
    <phoneticPr fontId="1"/>
  </si>
  <si>
    <t>Province &amp; Country</t>
    <phoneticPr fontId="1"/>
  </si>
  <si>
    <t>TEL</t>
    <phoneticPr fontId="1"/>
  </si>
  <si>
    <t>2. Educational Background</t>
    <phoneticPr fontId="1"/>
  </si>
  <si>
    <r>
      <t>Instructions
1</t>
    </r>
    <r>
      <rPr>
        <sz val="10"/>
        <color theme="1"/>
        <rFont val="游ゴシック"/>
        <family val="2"/>
        <charset val="128"/>
      </rPr>
      <t>．</t>
    </r>
    <r>
      <rPr>
        <sz val="10"/>
        <color theme="1"/>
        <rFont val="Arial"/>
        <family val="2"/>
      </rPr>
      <t xml:space="preserve">Please </t>
    </r>
    <r>
      <rPr>
        <b/>
        <u/>
        <sz val="10"/>
        <color rgb="FFFF0000"/>
        <rFont val="Arial"/>
        <family val="2"/>
      </rPr>
      <t>list primary education through higher education (final education), excluding kindergarten education and nursery</t>
    </r>
    <r>
      <rPr>
        <sz val="10"/>
        <color theme="1"/>
        <rFont val="Arial"/>
        <family val="2"/>
      </rPr>
      <t xml:space="preserve"> education(Preparatory education for university admission is included in upper secondary education).
</t>
    </r>
    <r>
      <rPr>
        <sz val="10"/>
        <color theme="1"/>
        <rFont val="游ゴシック"/>
        <family val="2"/>
        <charset val="128"/>
      </rPr>
      <t>2．</t>
    </r>
    <r>
      <rPr>
        <sz val="10"/>
        <color theme="1"/>
        <rFont val="Arial"/>
        <family val="2"/>
      </rPr>
      <t>If you attended multiple schools at the same level of education due to moving house or readmission to university, modify level column and write the schools in the separate rows.
3</t>
    </r>
    <r>
      <rPr>
        <sz val="10"/>
        <color theme="1"/>
        <rFont val="游ゴシック"/>
        <family val="2"/>
        <charset val="128"/>
      </rPr>
      <t>．</t>
    </r>
    <r>
      <rPr>
        <sz val="10"/>
        <color theme="1"/>
        <rFont val="Arial"/>
        <family val="2"/>
      </rPr>
      <t>Any school years or levels skipped or repeated should be indicated in the Remarks column.
4.  End date for Higher Education should match with the date on the guraduate certificate which you submit.
5.  Academic Degree must be filled for Higher Education level. (If not obtained any degree, write "N/A")</t>
    </r>
    <phoneticPr fontId="1"/>
  </si>
  <si>
    <t xml:space="preserve"> Name of Educational Institution</t>
    <phoneticPr fontId="1"/>
  </si>
  <si>
    <t>Province, Country</t>
    <phoneticPr fontId="1"/>
  </si>
  <si>
    <t>From (Month) / (Year) 
To  (Month) / (Year)</t>
    <phoneticPr fontId="1"/>
  </si>
  <si>
    <t>Type of Academic Degree
Obtained</t>
    <phoneticPr fontId="1"/>
  </si>
  <si>
    <t>Major</t>
    <phoneticPr fontId="1"/>
  </si>
  <si>
    <t>Name of Faculty / Department / School</t>
    <phoneticPr fontId="1"/>
  </si>
  <si>
    <t>(Example) *** Primary School</t>
    <phoneticPr fontId="1"/>
  </si>
  <si>
    <t>Nairobi, Kenya</t>
    <phoneticPr fontId="1"/>
  </si>
  <si>
    <t>From</t>
    <phoneticPr fontId="1"/>
  </si>
  <si>
    <t>Jan</t>
  </si>
  <si>
    <t>-</t>
    <phoneticPr fontId="1"/>
  </si>
  <si>
    <t>To</t>
    <phoneticPr fontId="1"/>
  </si>
  <si>
    <t>Dec</t>
  </si>
  <si>
    <t xml:space="preserve">If the period you have entered in 2. Educational Background above does not match a regular academic period, please indicate your reason in "Remarks" below. </t>
    <phoneticPr fontId="1"/>
  </si>
  <si>
    <t>Remarks</t>
    <phoneticPr fontId="1"/>
  </si>
  <si>
    <t xml:space="preserve"> </t>
    <phoneticPr fontId="1"/>
  </si>
  <si>
    <t>Language Proficiency</t>
    <phoneticPr fontId="1"/>
  </si>
  <si>
    <t>Indicate your English abilities with reference to the following.</t>
    <phoneticPr fontId="1"/>
  </si>
  <si>
    <t>English Proficiency</t>
    <phoneticPr fontId="1"/>
  </si>
  <si>
    <t>Listening</t>
    <phoneticPr fontId="1"/>
  </si>
  <si>
    <t xml:space="preserve">
Excellent:
Good:
Fair: 
Poor:  
 </t>
    <phoneticPr fontId="1"/>
  </si>
  <si>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1"/>
  </si>
  <si>
    <t>Speaking</t>
    <phoneticPr fontId="1"/>
  </si>
  <si>
    <t>Reading</t>
    <phoneticPr fontId="1"/>
  </si>
  <si>
    <t>Writing</t>
    <phoneticPr fontId="1"/>
  </si>
  <si>
    <r>
      <t xml:space="preserve">Certificate
(Please specify Name of Cetificate)
</t>
    </r>
    <r>
      <rPr>
        <i/>
        <sz val="9"/>
        <color theme="1"/>
        <rFont val="Arial"/>
        <family val="2"/>
      </rPr>
      <t>ex.: TOEFL, IELTS</t>
    </r>
    <phoneticPr fontId="1"/>
  </si>
  <si>
    <t>To be taken</t>
  </si>
  <si>
    <t>If Others, specify</t>
    <phoneticPr fontId="1"/>
  </si>
  <si>
    <t xml:space="preserve"> Score points obtained</t>
    <phoneticPr fontId="1"/>
  </si>
  <si>
    <t>Test Dates</t>
    <phoneticPr fontId="1"/>
  </si>
  <si>
    <t>Day</t>
    <phoneticPr fontId="1"/>
  </si>
  <si>
    <t>Month</t>
    <phoneticPr fontId="1"/>
  </si>
  <si>
    <t>Year</t>
    <phoneticPr fontId="1"/>
  </si>
  <si>
    <t xml:space="preserve"> Your Mother Tongue</t>
    <phoneticPr fontId="1"/>
  </si>
  <si>
    <t>2)  </t>
    <phoneticPr fontId="1"/>
  </si>
  <si>
    <t>Have you ever been awarded a scholarship for studying abroad?</t>
    <phoneticPr fontId="1"/>
  </si>
  <si>
    <t>Yes</t>
  </si>
  <si>
    <t>Name of scholarship</t>
    <phoneticPr fontId="1"/>
  </si>
  <si>
    <t>Duration</t>
    <phoneticPr fontId="1"/>
  </si>
  <si>
    <t>Have you ever participated in any training course in your country or abroad including any offered by JICA?</t>
    <phoneticPr fontId="1"/>
  </si>
  <si>
    <t>Name of the course</t>
    <phoneticPr fontId="1"/>
  </si>
  <si>
    <t>Country you visited</t>
    <phoneticPr fontId="1"/>
  </si>
  <si>
    <t>Name of the institution 
or the agency</t>
    <phoneticPr fontId="1"/>
  </si>
  <si>
    <t>3. Present Organization and Nomination</t>
  </si>
  <si>
    <t>3-1. Present Organization and Position</t>
    <phoneticPr fontId="1"/>
  </si>
  <si>
    <t>Categories of Organization</t>
    <phoneticPr fontId="1"/>
  </si>
  <si>
    <t>Types of organizatioin</t>
    <phoneticPr fontId="1"/>
  </si>
  <si>
    <t>Name of Organization</t>
    <phoneticPr fontId="1"/>
  </si>
  <si>
    <t>Position</t>
    <phoneticPr fontId="1"/>
  </si>
  <si>
    <t>Date of employment</t>
    <phoneticPr fontId="1"/>
  </si>
  <si>
    <t>Date of assignment to the present position</t>
    <phoneticPr fontId="1"/>
  </si>
  <si>
    <t>Cateories of Organization</t>
    <phoneticPr fontId="1"/>
  </si>
  <si>
    <t>Types of Organization</t>
    <phoneticPr fontId="1"/>
  </si>
  <si>
    <t>Description</t>
    <phoneticPr fontId="1"/>
  </si>
  <si>
    <t xml:space="preserve">A. </t>
    <phoneticPr fontId="1"/>
  </si>
  <si>
    <t>Ministry / 
Government Institution</t>
    <phoneticPr fontId="1"/>
  </si>
  <si>
    <t>National Government</t>
    <phoneticPr fontId="1"/>
  </si>
  <si>
    <t>Ministry or Federal Institution</t>
    <phoneticPr fontId="1"/>
  </si>
  <si>
    <t>Local Government</t>
    <phoneticPr fontId="1"/>
  </si>
  <si>
    <t>Governmental Institution run by state/province or city/town</t>
    <phoneticPr fontId="1"/>
  </si>
  <si>
    <t>Public Enterprise</t>
    <phoneticPr fontId="1"/>
  </si>
  <si>
    <t xml:space="preserve">Government-owned corporation or facilities </t>
  </si>
  <si>
    <t xml:space="preserve">B. </t>
    <phoneticPr fontId="1"/>
  </si>
  <si>
    <t>Higher Education and TVET</t>
    <phoneticPr fontId="1"/>
  </si>
  <si>
    <t>University</t>
    <phoneticPr fontId="1"/>
  </si>
  <si>
    <t>Either public or Private University</t>
    <phoneticPr fontId="1"/>
  </si>
  <si>
    <t>C.</t>
    <phoneticPr fontId="1"/>
  </si>
  <si>
    <t>Private Sector</t>
    <phoneticPr fontId="1"/>
  </si>
  <si>
    <t>Private</t>
    <phoneticPr fontId="1"/>
  </si>
  <si>
    <t>Private company including Private school</t>
    <phoneticPr fontId="1"/>
  </si>
  <si>
    <t xml:space="preserve">D. </t>
    <phoneticPr fontId="1"/>
  </si>
  <si>
    <t>Others</t>
    <phoneticPr fontId="1"/>
  </si>
  <si>
    <t>NGO/Private(non-profit)</t>
    <phoneticPr fontId="1"/>
  </si>
  <si>
    <t>NGO or non-profit organization</t>
    <phoneticPr fontId="1"/>
  </si>
  <si>
    <t>Self-employed</t>
    <phoneticPr fontId="1"/>
  </si>
  <si>
    <t>Freelancer (if you own a company, chose "Private")</t>
    <phoneticPr fontId="1"/>
  </si>
  <si>
    <t>Fresh Graduate</t>
    <phoneticPr fontId="1"/>
  </si>
  <si>
    <t>Just graduated or will Graduate soon from University and not working</t>
    <phoneticPr fontId="1"/>
  </si>
  <si>
    <t>Unemployed</t>
    <phoneticPr fontId="1"/>
  </si>
  <si>
    <t>not working</t>
    <phoneticPr fontId="1"/>
  </si>
  <si>
    <t>Any status not applying to all above</t>
    <phoneticPr fontId="1"/>
  </si>
  <si>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1"/>
  </si>
  <si>
    <t>Please mark Yes or No about your status.</t>
    <phoneticPr fontId="1"/>
  </si>
  <si>
    <t>YES</t>
  </si>
  <si>
    <t>Personnel of the military or organizations under the military (active military personnel or military personnel listed in the muster roll/military register)</t>
    <phoneticPr fontId="1"/>
  </si>
  <si>
    <t>Personnel of the Ministry of Defense, or organizations under the Ministry of Defense</t>
    <phoneticPr fontId="1"/>
  </si>
  <si>
    <t xml:space="preserve"> Personnel of organizations that are specified by law under the military or the Ministry of Defense in case of an emergency</t>
    <phoneticPr fontId="1"/>
  </si>
  <si>
    <t xml:space="preserve"> Persons listed in the muster roll/military register who are not currently affiliated with the military, the Ministry of Defense, or affiliated organizations</t>
  </si>
  <si>
    <t>Personnel of civilian organizations which have divisions to conduct military-related activities</t>
    <phoneticPr fontId="1"/>
  </si>
  <si>
    <t>3-3. Confirmation of the nomination by the applicant's present organization</t>
    <phoneticPr fontId="1"/>
  </si>
  <si>
    <t>I agree to nominate this person as qualified nominees to participate in the programs on behalf of our organization.</t>
    <phoneticPr fontId="1"/>
  </si>
  <si>
    <t>*</t>
    <phoneticPr fontId="1"/>
  </si>
  <si>
    <t>This confirmation is necessary if the applicant's present organization is</t>
  </si>
  <si>
    <t xml:space="preserve"> the ministry / government institution or any higher education and TVET institution</t>
  </si>
  <si>
    <r>
      <t>Confirmation by the organization in charge (</t>
    </r>
    <r>
      <rPr>
        <b/>
        <sz val="10"/>
        <color rgb="FFFF0000"/>
        <rFont val="Arial"/>
        <family val="2"/>
      </rPr>
      <t>if there is no Note Verbale/ Letter from the government nominating the applicant</t>
    </r>
    <r>
      <rPr>
        <b/>
        <sz val="10"/>
        <rFont val="Arial"/>
        <family val="2"/>
      </rPr>
      <t>)</t>
    </r>
    <phoneticPr fontId="1"/>
  </si>
  <si>
    <t>I have examined the documents in this form and found them true. Accordingly I agree to nominate this person(s) on behalf of our government.</t>
    <phoneticPr fontId="1"/>
  </si>
  <si>
    <t>4. Work Experience</t>
    <phoneticPr fontId="1"/>
  </si>
  <si>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phoneticPr fontId="1"/>
  </si>
  <si>
    <t>Organization</t>
    <phoneticPr fontId="1"/>
  </si>
  <si>
    <t>Department</t>
    <phoneticPr fontId="1"/>
  </si>
  <si>
    <t>Period of Working</t>
    <phoneticPr fontId="1"/>
  </si>
  <si>
    <t>From / To</t>
    <phoneticPr fontId="1"/>
  </si>
  <si>
    <t>Full /
Part Time</t>
    <phoneticPr fontId="1"/>
  </si>
  <si>
    <t>Type of Org.</t>
    <phoneticPr fontId="1"/>
  </si>
  <si>
    <t>*To</t>
    <phoneticPr fontId="1"/>
  </si>
  <si>
    <t>**For the Types of Organization, please choose from the followings:</t>
    <phoneticPr fontId="1"/>
  </si>
  <si>
    <t>A. Ministry / Government Institution</t>
    <phoneticPr fontId="1"/>
  </si>
  <si>
    <t>B. Higher Education and TVET (Technical and Vocational Education and Training) Institutions</t>
    <phoneticPr fontId="1"/>
  </si>
  <si>
    <t>C. Private Sector</t>
    <phoneticPr fontId="1"/>
  </si>
  <si>
    <t>D. Others (non-profit organization etc.)</t>
    <phoneticPr fontId="1"/>
  </si>
  <si>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1"/>
  </si>
  <si>
    <t>4.  Expectation on the applied KCCP</t>
    <phoneticPr fontId="1"/>
  </si>
  <si>
    <t>1) Personal Goal: Describe what you intend to achieve in the applied KCCP in relation to the organizational purpose described in Part A-2.</t>
    <phoneticPr fontId="1"/>
  </si>
  <si>
    <t>2) Relevant Experience: Describe your previous vocational experiences which are highly relevant in the themes of the applied KCCP. (required)</t>
    <phoneticPr fontId="1"/>
  </si>
  <si>
    <t>3) Area of Interest: Describe your subject of particular interest with reference to the contents of the applied KCCP. (required)</t>
    <phoneticPr fontId="1"/>
  </si>
  <si>
    <t xml:space="preserve">5. Your thesis theme(s) and summary(s) for bachelor’s and master’s degrees </t>
    <phoneticPr fontId="1"/>
  </si>
  <si>
    <t xml:space="preserve">1) Graduation thesis  (for bachelor’s degree) </t>
    <phoneticPr fontId="1"/>
  </si>
  <si>
    <t xml:space="preserve">2) Master’s thesis  (If you apply for doctorial course) </t>
    <phoneticPr fontId="1"/>
  </si>
  <si>
    <t>5. Declaration</t>
    <phoneticPr fontId="1"/>
  </si>
  <si>
    <r>
      <rPr>
        <b/>
        <sz val="7.5"/>
        <color rgb="FF000000"/>
        <rFont val="Arial"/>
        <family val="2"/>
      </rPr>
      <t xml:space="preserve">(1) APPLICATION
</t>
    </r>
    <r>
      <rPr>
        <sz val="7.5"/>
        <color rgb="FF000000"/>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color rgb="FF000000"/>
        <rFont val="ＭＳ Ｐゴシック"/>
        <family val="3"/>
        <charset val="128"/>
      </rPr>
      <t>　　　</t>
    </r>
    <r>
      <rPr>
        <sz val="7.5"/>
        <color rgb="FF000000"/>
        <rFont val="Arial"/>
        <family val="2"/>
      </rPr>
      <t xml:space="preserve"> regarding the result of the selection process will be considered.
    5. Submission of a master's thesis is optional for doctoral candidates
</t>
    </r>
    <r>
      <rPr>
        <b/>
        <sz val="7.5"/>
        <color rgb="FF000000"/>
        <rFont val="Arial"/>
        <family val="2"/>
      </rPr>
      <t xml:space="preserve">(2) OBJECTIVE OF THE PROGRAM
</t>
    </r>
    <r>
      <rPr>
        <sz val="7.5"/>
        <color rgb="FF000000"/>
        <rFont val="ＭＳ Ｐゴシック"/>
        <family val="3"/>
        <charset val="128"/>
      </rPr>
      <t>　</t>
    </r>
    <r>
      <rPr>
        <sz val="7.5"/>
        <color rgb="FF000000"/>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color rgb="FF000000"/>
        <rFont val="Arial"/>
        <family val="2"/>
      </rPr>
      <t xml:space="preserve">(3) JICA's GUIDELINES
</t>
    </r>
    <r>
      <rPr>
        <b/>
        <sz val="7.5"/>
        <color rgb="FF000000"/>
        <rFont val="ＭＳ Ｐゴシック"/>
        <family val="3"/>
        <charset val="128"/>
      </rPr>
      <t>【</t>
    </r>
    <r>
      <rPr>
        <b/>
        <sz val="7.5"/>
        <color rgb="FF000000"/>
        <rFont val="Arial"/>
        <family val="2"/>
      </rPr>
      <t>General Rules</t>
    </r>
    <r>
      <rPr>
        <b/>
        <sz val="7.5"/>
        <color rgb="FF000000"/>
        <rFont val="ＭＳ Ｐゴシック"/>
        <family val="3"/>
        <charset val="128"/>
      </rPr>
      <t xml:space="preserve">】
</t>
    </r>
    <r>
      <rPr>
        <sz val="7.5"/>
        <color rgb="FF000000"/>
        <rFont val="Arial"/>
        <family val="2"/>
      </rPr>
      <t>The accepted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KCCP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in JICA format at the participant’s expense, when the participant applied to the entrance examinations or within 6 months before arrival in Japan, whichever is later.</t>
    </r>
    <r>
      <rPr>
        <sz val="7.5"/>
        <color rgb="FF000000"/>
        <rFont val="ＭＳ Ｐゴシック"/>
        <family val="3"/>
        <charset val="128"/>
      </rPr>
      <t>　</t>
    </r>
    <r>
      <rPr>
        <sz val="7.5"/>
        <color rgb="FF000000"/>
        <rFont val="Arial"/>
        <family val="2"/>
      </rPr>
      <t xml:space="preserve">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 during the program,
(22) to understand not to make other applications for different JICA training courses at the same time
(23) to understand that the maximum duration of “Overseas research” and “Temporary Leave (leaving Japan for private purpose)” is 60 days, in principle.
(24) to accept to take tuberculosis related inspections organized by JICA after arriving in Japan and to submit the results to JICA and university.
(25)to approve the following conditions on summary of my thesis;
</t>
    </r>
    <r>
      <rPr>
        <sz val="7.5"/>
        <color rgb="FF000000"/>
        <rFont val="ＭＳ Ｐゴシック"/>
        <family val="3"/>
        <charset val="128"/>
      </rPr>
      <t>　①</t>
    </r>
    <r>
      <rPr>
        <sz val="7.5"/>
        <color rgb="FF000000"/>
        <rFont val="Arial"/>
        <family val="2"/>
      </rPr>
      <t xml:space="preserve">Summary of the thesis shall be kept at JICA.
</t>
    </r>
    <r>
      <rPr>
        <sz val="7.5"/>
        <color rgb="FF000000"/>
        <rFont val="ＭＳ Ｐゴシック"/>
        <family val="3"/>
        <charset val="128"/>
      </rPr>
      <t>　②</t>
    </r>
    <r>
      <rPr>
        <sz val="7.5"/>
        <color rgb="FF000000"/>
        <rFont val="Arial"/>
        <family val="2"/>
      </rPr>
      <t xml:space="preserve">Summary of the thesis can be read by anyone who made a request to JICA .
</t>
    </r>
    <r>
      <rPr>
        <sz val="7.5"/>
        <color rgb="FF000000"/>
        <rFont val="ＭＳ Ｐゴシック"/>
        <family val="3"/>
        <charset val="128"/>
      </rPr>
      <t>　③</t>
    </r>
    <r>
      <rPr>
        <sz val="7.5"/>
        <color rgb="FF000000"/>
        <rFont val="Arial"/>
        <family val="2"/>
      </rPr>
      <t xml:space="preserve">Summary of the thesis can be used for publication by JICA or JICA website.
</t>
    </r>
    <r>
      <rPr>
        <sz val="7.5"/>
        <color rgb="FF000000"/>
        <rFont val="ＭＳ Ｐゴシック"/>
        <family val="3"/>
        <charset val="128"/>
      </rPr>
      <t>　④</t>
    </r>
    <r>
      <rPr>
        <sz val="7.5"/>
        <color rgb="FF000000"/>
        <rFont val="Arial"/>
        <family val="2"/>
      </rPr>
      <t>Taking Photocopy of the thesis shall be allowed by anyone with JICA’s permission.I, the undersigned, 
(26)to acknowledge that a leave of absence from school is not permitted in principle,
(27)to understand that the maximum duration of research student is 6 months for both master's and doctor's courses, and duration of acceptance as a regular student is based on the course years determined by the university,</t>
    </r>
    <phoneticPr fontId="1"/>
  </si>
  <si>
    <r>
      <rPr>
        <b/>
        <sz val="7.5"/>
        <color rgb="FF000000"/>
        <rFont val="ＭＳ Ｐゴシック"/>
        <family val="3"/>
        <charset val="128"/>
      </rPr>
      <t>【</t>
    </r>
    <r>
      <rPr>
        <b/>
        <sz val="7.5"/>
        <color rgb="FF000000"/>
        <rFont val="Arial"/>
        <family val="2"/>
      </rPr>
      <t>Privacy Policy</t>
    </r>
    <r>
      <rPr>
        <b/>
        <sz val="7.5"/>
        <color rgb="FF000000"/>
        <rFont val="ＭＳ Ｐゴシック"/>
        <family val="3"/>
        <charset val="128"/>
      </rPr>
      <t xml:space="preserve">】
</t>
    </r>
    <r>
      <rPr>
        <sz val="7.5"/>
        <color rgb="FF000000"/>
        <rFont val="Arial"/>
        <family val="2"/>
      </rPr>
      <t xml:space="preserve">The participants/applicants are requested to understand Privacy Policy of JICA as follows.
</t>
    </r>
    <r>
      <rPr>
        <b/>
        <sz val="7.5"/>
        <color rgb="FF000000"/>
        <rFont val="Arial"/>
        <family val="2"/>
      </rPr>
      <t xml:space="preserve">(1) Scope of Use
</t>
    </r>
    <r>
      <rPr>
        <sz val="7.5"/>
        <color rgb="FF000000"/>
        <rFont val="Arial"/>
        <family val="2"/>
      </rPr>
      <t xml:space="preserve">Personal information specified in this form will be stored, used, or analyzed by JICA only within the scope of conducting, supervising and follow-up of JICA's technical training (long-term) (selection, coordination, travel and life support of the participants in Japan) which is stipulated in the Japan International Cooperation Agency Organization Regulations.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color rgb="FF000000"/>
        <rFont val="Arial"/>
        <family val="2"/>
      </rPr>
      <t xml:space="preserve">(2) Provision of acquired personal information to a third party
</t>
    </r>
    <r>
      <rPr>
        <sz val="7.5"/>
        <color rgb="FF000000"/>
        <rFont val="Arial"/>
        <family val="2"/>
      </rPr>
      <t xml:space="preserve">JICA shall never provide personal information to third parties except as required by law.
However, in the following cases, we will provide personal information and will take the following measures.
</t>
    </r>
    <r>
      <rPr>
        <b/>
        <sz val="7.5"/>
        <color rgb="FF000000"/>
        <rFont val="Arial"/>
        <family val="2"/>
      </rPr>
      <t xml:space="preserve">(a) In the case of contracted universities for the implementation of the program
</t>
    </r>
    <r>
      <rPr>
        <sz val="7.5"/>
        <color rgb="FF000000"/>
        <rFont val="Arial"/>
        <family val="2"/>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color rgb="FF000000"/>
        <rFont val="Arial"/>
        <family val="2"/>
      </rPr>
      <t xml:space="preserve">(b) In the case of uncontracted universities for the purpose of admission screening
</t>
    </r>
    <r>
      <rPr>
        <sz val="7.5"/>
        <color rgb="FF000000"/>
        <rFont val="Arial"/>
        <family val="2"/>
      </rPr>
      <t xml:space="preserve">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phoneticPr fontId="1"/>
  </si>
  <si>
    <r>
      <rPr>
        <b/>
        <sz val="7.5"/>
        <color rgb="FF000000"/>
        <rFont val="ＭＳ Ｐゴシック"/>
        <family val="3"/>
        <charset val="128"/>
      </rPr>
      <t>【</t>
    </r>
    <r>
      <rPr>
        <b/>
        <sz val="7.5"/>
        <color rgb="FF000000"/>
        <rFont val="Arial"/>
        <family val="2"/>
      </rPr>
      <t>Security Notice</t>
    </r>
    <r>
      <rPr>
        <b/>
        <sz val="7.5"/>
        <color rgb="FF000000"/>
        <rFont val="ＭＳ Ｐゴシック"/>
        <family val="3"/>
        <charset val="128"/>
      </rPr>
      <t xml:space="preserve">】
</t>
    </r>
    <r>
      <rPr>
        <sz val="7.5"/>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7.5"/>
        <color rgb="FF000000"/>
        <rFont val="Segoe UI Symbol"/>
        <family val="2"/>
      </rPr>
      <t>■</t>
    </r>
    <r>
      <rPr>
        <sz val="7.5"/>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color rgb="FF000000"/>
        <rFont val="Segoe UI Symbol"/>
        <family val="2"/>
      </rPr>
      <t>■</t>
    </r>
    <r>
      <rPr>
        <sz val="7.5"/>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color rgb="FF000000"/>
        <rFont val="ＭＳ Ｐゴシック"/>
        <family val="3"/>
        <charset val="128"/>
      </rPr>
      <t>※</t>
    </r>
    <r>
      <rPr>
        <sz val="7.5"/>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</si>
  <si>
    <r>
      <rPr>
        <b/>
        <sz val="7.5"/>
        <color rgb="FF000000"/>
        <rFont val="ＭＳ Ｐゴシック"/>
        <family val="3"/>
        <charset val="128"/>
      </rPr>
      <t>【</t>
    </r>
    <r>
      <rPr>
        <b/>
        <sz val="7.5"/>
        <color rgb="FF000000"/>
        <rFont val="Arial"/>
        <family val="2"/>
      </rPr>
      <t>Copyright Policy</t>
    </r>
    <r>
      <rPr>
        <b/>
        <sz val="7.5"/>
        <color rgb="FF000000"/>
        <rFont val="ＭＳ Ｐゴシック"/>
        <family val="3"/>
        <charset val="128"/>
      </rPr>
      <t xml:space="preserve">】
</t>
    </r>
    <r>
      <rPr>
        <sz val="7.5"/>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</si>
  <si>
    <r>
      <rPr>
        <b/>
        <sz val="7.5"/>
        <color rgb="FF000000"/>
        <rFont val="ＭＳ Ｐゴシック"/>
        <family val="3"/>
        <charset val="128"/>
      </rPr>
      <t>【</t>
    </r>
    <r>
      <rPr>
        <b/>
        <sz val="7.5"/>
        <color rgb="FF000000"/>
        <rFont val="Arial"/>
        <family val="2"/>
      </rPr>
      <t>Portrait Right Policy</t>
    </r>
    <r>
      <rPr>
        <b/>
        <sz val="7.5"/>
        <color rgb="FF000000"/>
        <rFont val="ＭＳ Ｐゴシック"/>
        <family val="3"/>
        <charset val="128"/>
      </rPr>
      <t xml:space="preserve">】
</t>
    </r>
    <r>
      <rPr>
        <sz val="7.5"/>
        <color rgb="FF000000"/>
        <rFont val="Arial"/>
        <family val="2"/>
      </rPr>
      <t xml:space="preserve">During the implementation period of KCCP, JICA (including hired photographer and program implementing partners) will shoot photographs and video footage mainly for the following purposes:
</t>
    </r>
    <r>
      <rPr>
        <sz val="7.5"/>
        <color rgb="FF000000"/>
        <rFont val="ＭＳ Ｐゴシック"/>
        <family val="3"/>
        <charset val="128"/>
      </rPr>
      <t>・</t>
    </r>
    <r>
      <rPr>
        <sz val="7.5"/>
        <color rgb="FF000000"/>
        <rFont val="Arial"/>
        <family val="2"/>
      </rPr>
      <t xml:space="preserve"> Use on the website or in SNS administrated/operated by JICA,
</t>
    </r>
    <r>
      <rPr>
        <sz val="7.5"/>
        <color rgb="FF000000"/>
        <rFont val="ＭＳ Ｐゴシック"/>
        <family val="3"/>
        <charset val="128"/>
      </rPr>
      <t>・</t>
    </r>
    <r>
      <rPr>
        <sz val="7.5"/>
        <color rgb="FF00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agree to grant the participants themselves portrait right license to JICA, has absolutely no problem in participating KCCP. JICA respects the intention of each Participant.
</t>
    </r>
  </si>
  <si>
    <r>
      <rPr>
        <sz val="8"/>
        <color rgb="FF000000"/>
        <rFont val="ＭＳ Ｐゴシック"/>
        <family val="3"/>
        <charset val="128"/>
      </rPr>
      <t>・</t>
    </r>
    <r>
      <rPr>
        <sz val="8"/>
        <color rgb="FF000000"/>
        <rFont val="Arial"/>
        <family val="2"/>
      </rPr>
      <t xml:space="preserve">I understand and fully agree to the following terms and conditions set forth above.
</t>
    </r>
    <r>
      <rPr>
        <sz val="8"/>
        <color rgb="FF000000"/>
        <rFont val="ＭＳ Ｐゴシック"/>
        <family val="3"/>
        <charset val="128"/>
      </rPr>
      <t>・</t>
    </r>
    <r>
      <rPr>
        <sz val="8"/>
        <color rgb="FF000000"/>
        <rFont val="Arial"/>
        <family val="2"/>
      </rPr>
      <t xml:space="preserve">I will be subject to any penalties imposed as a consequence of my failure to abide by the above terms and conditions.
</t>
    </r>
    <r>
      <rPr>
        <sz val="8"/>
        <color rgb="FF000000"/>
        <rFont val="ＭＳ Ｐゴシック"/>
        <family val="3"/>
        <charset val="128"/>
      </rPr>
      <t>・</t>
    </r>
    <r>
      <rPr>
        <sz val="8"/>
        <color rgb="FF000000"/>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rgb="FF000000"/>
        <rFont val="ＭＳ Ｐゴシック"/>
        <family val="3"/>
        <charset val="128"/>
      </rPr>
      <t>　</t>
    </r>
    <r>
      <rPr>
        <sz val="8"/>
        <color rgb="FF000000"/>
        <rFont val="Arial"/>
        <family val="2"/>
      </rPr>
      <t xml:space="preserve">***Please check the box whether you are AGREE or DISAGREE.
</t>
    </r>
    <r>
      <rPr>
        <sz val="14"/>
        <color rgb="FF000000"/>
        <rFont val="Arial"/>
        <family val="2"/>
      </rPr>
      <t xml:space="preserve">
  </t>
    </r>
    <r>
      <rPr>
        <sz val="16"/>
        <color rgb="FF000000"/>
        <rFont val="Arial"/>
        <family val="2"/>
      </rPr>
      <t xml:space="preserve"> </t>
    </r>
    <r>
      <rPr>
        <sz val="16"/>
        <color rgb="FF000000"/>
        <rFont val="ＭＳ Ｐゴシック"/>
        <family val="3"/>
        <charset val="128"/>
      </rPr>
      <t>□</t>
    </r>
    <r>
      <rPr>
        <sz val="16"/>
        <color rgb="FF000000"/>
        <rFont val="Arial"/>
        <family val="2"/>
      </rPr>
      <t xml:space="preserve"> Agree  </t>
    </r>
    <r>
      <rPr>
        <sz val="16"/>
        <color rgb="FF000000"/>
        <rFont val="ＭＳ Ｐゴシック"/>
        <family val="3"/>
        <charset val="128"/>
      </rPr>
      <t>／　□</t>
    </r>
    <r>
      <rPr>
        <sz val="16"/>
        <color rgb="FF000000"/>
        <rFont val="Arial"/>
        <family val="2"/>
      </rPr>
      <t xml:space="preserve"> Disagree  </t>
    </r>
  </si>
  <si>
    <t>I certify that the statements I made in this form are true, complete and correct to the best of my knowledge and belief.</t>
  </si>
  <si>
    <r>
      <t>By Applicant</t>
    </r>
    <r>
      <rPr>
        <sz val="10"/>
        <color theme="1"/>
        <rFont val="ＭＳ Ｐゴシック"/>
        <family val="3"/>
        <charset val="128"/>
      </rPr>
      <t>　　</t>
    </r>
    <phoneticPr fontId="1"/>
  </si>
  <si>
    <t>Name of Applicant:</t>
    <phoneticPr fontId="1"/>
  </si>
  <si>
    <t xml:space="preserve">Signature: </t>
    <phoneticPr fontId="1"/>
  </si>
  <si>
    <t>DATE (Day / Month / Year):                             /                             /</t>
    <phoneticPr fontId="1"/>
  </si>
  <si>
    <t>Check List</t>
    <phoneticPr fontId="1"/>
  </si>
  <si>
    <t>Please check the following BEFORE printing</t>
    <phoneticPr fontId="1"/>
  </si>
  <si>
    <t>Page</t>
    <phoneticPr fontId="1"/>
  </si>
  <si>
    <t>Check Point</t>
    <phoneticPr fontId="1"/>
  </si>
  <si>
    <t>Applicant</t>
    <phoneticPr fontId="1"/>
  </si>
  <si>
    <t>JICA</t>
    <phoneticPr fontId="1"/>
  </si>
  <si>
    <t>All</t>
    <phoneticPr fontId="1"/>
  </si>
  <si>
    <t>Are all the Yellow columns (MANDATORY to answer) filled out?</t>
    <phoneticPr fontId="1"/>
  </si>
  <si>
    <t>Is the full name written as shown on the Passport? (Check the spelling)
(National ID is acceptable if the applicant does not own a Passport)</t>
    <phoneticPr fontId="1"/>
  </si>
  <si>
    <t>Is the date of birth same as on the Passport or ID?</t>
    <phoneticPr fontId="1"/>
  </si>
  <si>
    <t>Is the applicant's age between 22 to 39? (if not, check qualified age at JICA overseas office in charge of your country)</t>
    <phoneticPr fontId="1"/>
  </si>
  <si>
    <t>Is the name of supervisors chosen from the professor list in the University Information List?</t>
    <phoneticPr fontId="1"/>
  </si>
  <si>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1"/>
  </si>
  <si>
    <t>Do schooling years correspond to the years indicated in the provided University Diploma and Academic Transcript?</t>
    <phoneticPr fontId="1"/>
  </si>
  <si>
    <t>Is the name of the degree same as in the "University Diploma" and "Academic Transcript"?</t>
    <phoneticPr fontId="1"/>
  </si>
  <si>
    <t>If the schooling years do not match with the regular academic period, is it explained in the Remarks column?</t>
    <phoneticPr fontId="1"/>
  </si>
  <si>
    <t>Is the applicant's name of organization, department, and position correctly spelled out? (No abbreviation is allowed)</t>
    <phoneticPr fontId="1"/>
  </si>
  <si>
    <t>Has the applicant entered whether the applicant's present organization is related to the Military / the Ministry of Defense?</t>
    <phoneticPr fontId="1"/>
  </si>
  <si>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1"/>
  </si>
  <si>
    <r>
      <t>In 5. Declaration, has the applicant entered a check mark  (</t>
    </r>
    <r>
      <rPr>
        <sz val="7"/>
        <rFont val="Segoe UI Symbol"/>
        <family val="2"/>
      </rPr>
      <t>✓</t>
    </r>
    <r>
      <rPr>
        <sz val="7"/>
        <rFont val="Arial"/>
        <family val="2"/>
      </rPr>
      <t>) for either Agree or Disagree?</t>
    </r>
    <phoneticPr fontId="1"/>
  </si>
  <si>
    <t>Word File for Annex. 2
Research Plan and Career Plan</t>
    <phoneticPr fontId="1"/>
  </si>
  <si>
    <t>Is the research plan written in format of "Title", "Introduction", "Objective" and "Conclusion",  according to instructions of "Research Plan" of Annex. 2?
(Extreme lack of words may not be accepted.)</t>
    <phoneticPr fontId="1"/>
  </si>
  <si>
    <t>Is the research plan written with the "Title", "Introduction", "Objective" and "Conclusion", respectively followed by Rules of Outline of Research Plan as instructed in Annex. 2-1 Research Plan?</t>
    <phoneticPr fontId="1"/>
  </si>
  <si>
    <r>
      <t xml:space="preserve">Please check the following </t>
    </r>
    <r>
      <rPr>
        <sz val="10"/>
        <color rgb="FFFF0000"/>
        <rFont val="Arial"/>
        <family val="2"/>
      </rPr>
      <t>AFTER</t>
    </r>
    <r>
      <rPr>
        <sz val="10"/>
        <color theme="1"/>
        <rFont val="Arial"/>
        <family val="2"/>
      </rPr>
      <t xml:space="preserve"> printing</t>
    </r>
    <phoneticPr fontId="1"/>
  </si>
  <si>
    <t>Is the applicant's photo attached on the Application form?</t>
    <phoneticPr fontId="1"/>
  </si>
  <si>
    <t>Are the official stamp and signature of the current organization affixed in 3-3.?</t>
    <phoneticPr fontId="1"/>
  </si>
  <si>
    <t>In the Declaration Form, is the signed date within the application period?</t>
    <phoneticPr fontId="1"/>
  </si>
  <si>
    <t>University Diploma</t>
    <phoneticPr fontId="1"/>
  </si>
  <si>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</si>
  <si>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1"/>
  </si>
  <si>
    <t>If not written in English, is the official English translation attached?</t>
    <phoneticPr fontId="1"/>
  </si>
  <si>
    <t>Academic Transcript</t>
  </si>
  <si>
    <t>Is the notary seal affixed to Academic Transcript for all the grades earned in the university?</t>
    <phoneticPr fontId="1"/>
  </si>
  <si>
    <t>If not written in English, is the official English translation attached?</t>
  </si>
  <si>
    <t>Copy of Passport(ID)</t>
    <phoneticPr fontId="1"/>
  </si>
  <si>
    <t>Is the copy of valid Passport (or National ID) attached?</t>
    <phoneticPr fontId="1"/>
  </si>
  <si>
    <t>ID Photo</t>
    <phoneticPr fontId="1"/>
  </si>
  <si>
    <t>Is the applicant's photo (4cm × 3cm) attached on Page 1 of Application Form?</t>
    <phoneticPr fontId="1"/>
  </si>
  <si>
    <t>(Health  Certificate &amp; Medical History)</t>
    <phoneticPr fontId="1"/>
  </si>
  <si>
    <t xml:space="preserve">You must take Health check(Annex3) by the doctor in your coutry at the time of application for entrance examination or within 6 months before coming to Japan, whichever is later, and submitted with Medical History(Annex4) at a later date. 
The Annex3 should describe current status of the applicant's illness and state the Physician's consent to join the program. </t>
    <phoneticPr fontId="1"/>
  </si>
  <si>
    <r>
      <t xml:space="preserve">Please check the following </t>
    </r>
    <r>
      <rPr>
        <sz val="10"/>
        <color rgb="FFFF0000"/>
        <rFont val="Arial"/>
        <family val="2"/>
      </rPr>
      <t>BEFORE</t>
    </r>
    <r>
      <rPr>
        <sz val="10"/>
        <color theme="1"/>
        <rFont val="Arial"/>
        <family val="2"/>
      </rPr>
      <t xml:space="preserve"> submission</t>
    </r>
    <phoneticPr fontId="1"/>
  </si>
  <si>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1"/>
  </si>
  <si>
    <t>CONFIDENTIAL</t>
  </si>
  <si>
    <t>Annex  Medical History</t>
    <phoneticPr fontId="1"/>
  </si>
  <si>
    <t>1. Present Medical Status</t>
    <phoneticPr fontId="1"/>
  </si>
  <si>
    <t>a) Have you taken any medicine or had a medical checkup by a physician for your illness such as diabetes, hypertension, asthma, etc.?</t>
    <phoneticPr fontId="1"/>
  </si>
  <si>
    <t>Name of illness</t>
    <phoneticPr fontId="1"/>
  </si>
  <si>
    <t>Name of medicine</t>
    <phoneticPr fontId="1"/>
  </si>
  <si>
    <t xml:space="preserve">If yes, please attach your doctor's letter (preferably, written in English) that describes the current status of your illness, and gives agreement to your participation in the program. </t>
    <phoneticPr fontId="1"/>
  </si>
  <si>
    <t>b) Do you have any allergies with medicine, food, pollen, etc.?</t>
    <phoneticPr fontId="1"/>
  </si>
  <si>
    <t>What are you allergic to? What kind of allergic symptoms do you have such as itch, rash, hives, etc.?</t>
    <phoneticPr fontId="1"/>
  </si>
  <si>
    <t>c) Please indicate any needs arising from disabilities that may require additional support or facilities.</t>
    <phoneticPr fontId="1"/>
  </si>
  <si>
    <t>NOTES: Disability will not lead to exclusion of the Applicant from the program. However, the Applicant may be directly inquired by the JICA official in charge for a more detailed account of his/her condition.</t>
    <phoneticPr fontId="1"/>
  </si>
  <si>
    <t>2. Medical History</t>
    <phoneticPr fontId="1"/>
  </si>
  <si>
    <t>(a) Have you had any illness such as heart, hepatic, kidney disease, etc.?</t>
    <phoneticPr fontId="1"/>
  </si>
  <si>
    <t>please specify</t>
    <phoneticPr fontId="1"/>
  </si>
  <si>
    <t>b) Have you ever been a patient in a mental clinic or been treated by a psychiatrist?</t>
    <phoneticPr fontId="1"/>
  </si>
  <si>
    <t>c) Have you ever had any sleeping, eating or other disorders?</t>
    <phoneticPr fontId="1"/>
  </si>
  <si>
    <t>Name of medicine taken if any</t>
    <phoneticPr fontId="1"/>
  </si>
  <si>
    <t xml:space="preserve">d) Please indicate history of all illnesses you have had. </t>
    <phoneticPr fontId="1"/>
  </si>
  <si>
    <t>3. Tuberculosis Screening</t>
    <phoneticPr fontId="1"/>
  </si>
  <si>
    <t>a) Do you have any history of previous TB?</t>
    <phoneticPr fontId="1"/>
  </si>
  <si>
    <t>b) Has anyone in your household been diagnosed with TB in the last 2 years?</t>
    <phoneticPr fontId="1"/>
  </si>
  <si>
    <t>c) Do you have any history of recent contact with a case of active pulmonary TB?</t>
    <phoneticPr fontId="1"/>
  </si>
  <si>
    <t>(shared the same enclosed airspace or household or other enclosed environments for a prolonged period for days or weeks)</t>
    <phoneticPr fontId="1"/>
  </si>
  <si>
    <t xml:space="preserve">d) Do you have any history of or are you currently immune compromised (HIV infected, chronic renal failure, malignant tumors, etc.)? </t>
    <phoneticPr fontId="1"/>
  </si>
  <si>
    <r>
      <rPr>
        <sz val="10"/>
        <color theme="1"/>
        <rFont val="MS ゴシック"/>
        <family val="2"/>
        <charset val="128"/>
      </rPr>
      <t>　</t>
    </r>
    <r>
      <rPr>
        <sz val="10"/>
        <color theme="1"/>
        <rFont val="Arial"/>
        <family val="2"/>
      </rPr>
      <t>Do you have any history of using immunosuppressant (steroids, anti-cancer drugs, rheumatic drugs, etc.)?</t>
    </r>
    <phoneticPr fontId="1"/>
  </si>
  <si>
    <t>e) Have you (or your household) had any of the following symptoms in the last three months?</t>
    <phoneticPr fontId="1"/>
  </si>
  <si>
    <t>Symptom type</t>
    <phoneticPr fontId="1"/>
  </si>
  <si>
    <r>
      <t xml:space="preserve">Please specify  (    </t>
    </r>
    <r>
      <rPr>
        <sz val="9"/>
        <color theme="1"/>
        <rFont val="MS ゴシック"/>
        <family val="2"/>
        <charset val="128"/>
      </rPr>
      <t>　</t>
    </r>
    <r>
      <rPr>
        <sz val="9"/>
        <color theme="1"/>
        <rFont val="Arial"/>
        <family val="2"/>
      </rPr>
      <t xml:space="preserve">                         </t>
    </r>
    <r>
      <rPr>
        <sz val="9"/>
        <color theme="1"/>
        <rFont val="MS ゴシック"/>
        <family val="2"/>
        <charset val="128"/>
      </rPr>
      <t>　　　</t>
    </r>
    <r>
      <rPr>
        <sz val="9"/>
        <color theme="1"/>
        <rFont val="Arial"/>
        <family val="2"/>
      </rPr>
      <t>)
[  ] Cough
[  ] Sputum expectoration
[  ] Hemoptysis
[  ] Night sweats
[  ] Weight loss
[  ] Fever</t>
    </r>
    <phoneticPr fontId="1"/>
  </si>
  <si>
    <r>
      <t>4</t>
    </r>
    <r>
      <rPr>
        <sz val="10"/>
        <color theme="1"/>
        <rFont val="MS ゴシック"/>
        <family val="2"/>
        <charset val="128"/>
      </rPr>
      <t>．</t>
    </r>
    <r>
      <rPr>
        <sz val="10"/>
        <color theme="1"/>
        <rFont val="Arial"/>
        <family val="2"/>
      </rPr>
      <t>Vaccination history</t>
    </r>
    <phoneticPr fontId="1"/>
  </si>
  <si>
    <t>MMRV (Measles, Mumps. Rubella, Zoster)</t>
    <phoneticPr fontId="1"/>
  </si>
  <si>
    <t>Time(s)</t>
    <phoneticPr fontId="1"/>
  </si>
  <si>
    <t>MMR (Measles, Mumps. Rubella)</t>
    <phoneticPr fontId="1"/>
  </si>
  <si>
    <t>MR (Measles, Rubella)</t>
    <phoneticPr fontId="1"/>
  </si>
  <si>
    <t>M (Measles)</t>
    <phoneticPr fontId="1"/>
  </si>
  <si>
    <t>Mumps</t>
    <phoneticPr fontId="1"/>
  </si>
  <si>
    <t>Hepatitis B</t>
    <phoneticPr fontId="1"/>
  </si>
  <si>
    <t>Chicken pox</t>
    <phoneticPr fontId="1"/>
  </si>
  <si>
    <t>Meningitis</t>
    <phoneticPr fontId="1"/>
  </si>
  <si>
    <t>Polio</t>
    <phoneticPr fontId="1"/>
  </si>
  <si>
    <t>Diphtheria Pertussis Tetanus combined</t>
    <phoneticPr fontId="1"/>
  </si>
  <si>
    <t>5. Other Conditions/Medical Issues</t>
    <phoneticPr fontId="1"/>
  </si>
  <si>
    <t>Are you pregnant? Noted: Answer does not affect the selection of candidates.</t>
    <phoneticPr fontId="1"/>
  </si>
  <si>
    <t>Weeks of pregnancy</t>
    <phoneticPr fontId="1"/>
  </si>
  <si>
    <t>Expected date of delivery</t>
    <phoneticPr fontId="1"/>
  </si>
  <si>
    <t>If you have any medical issues/conditions that are not described above, please indicate below.</t>
    <phoneticPr fontId="1"/>
  </si>
  <si>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</si>
  <si>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</si>
  <si>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</si>
  <si>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</si>
  <si>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</si>
  <si>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</si>
  <si>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</si>
  <si>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1"/>
  </si>
  <si>
    <r>
      <rPr>
        <sz val="10"/>
        <color theme="1"/>
        <rFont val="游ゴシック"/>
        <family val="2"/>
        <charset val="128"/>
      </rPr>
      <t>　</t>
    </r>
    <r>
      <rPr>
        <sz val="10"/>
        <color theme="1"/>
        <rFont val="Arial"/>
        <family val="2"/>
      </rPr>
      <t>Name and</t>
    </r>
    <phoneticPr fontId="1"/>
  </si>
  <si>
    <r>
      <rPr>
        <sz val="10"/>
        <color theme="1"/>
        <rFont val="游ゴシック"/>
        <family val="2"/>
        <charset val="128"/>
      </rPr>
      <t>　</t>
    </r>
    <r>
      <rPr>
        <sz val="10"/>
        <color theme="1"/>
        <rFont val="Arial"/>
        <family val="2"/>
      </rPr>
      <t>Title/Position</t>
    </r>
    <phoneticPr fontId="1"/>
  </si>
  <si>
    <r>
      <rPr>
        <sz val="10"/>
        <color theme="1"/>
        <rFont val="游ゴシック"/>
        <family val="2"/>
        <charset val="128"/>
      </rPr>
      <t>　</t>
    </r>
    <r>
      <rPr>
        <sz val="10"/>
        <color theme="1"/>
        <rFont val="Arial"/>
        <family val="2"/>
      </rPr>
      <t>Signature</t>
    </r>
    <phoneticPr fontId="1"/>
  </si>
  <si>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1"/>
  </si>
  <si>
    <t>Country phone Code</t>
    <phoneticPr fontId="1"/>
  </si>
  <si>
    <t>phone Code
Country</t>
    <phoneticPr fontId="1"/>
  </si>
  <si>
    <t>DB用</t>
    <rPh sb="2" eb="3">
      <t>ヨウ</t>
    </rPh>
    <phoneticPr fontId="1"/>
  </si>
  <si>
    <t>Ministry / Government Institution</t>
  </si>
  <si>
    <t>Higher Education and TVET</t>
  </si>
  <si>
    <t>Private Sector</t>
  </si>
  <si>
    <t>Others</t>
  </si>
  <si>
    <t>Months</t>
    <phoneticPr fontId="1"/>
  </si>
  <si>
    <t>Year 1</t>
    <phoneticPr fontId="1"/>
  </si>
  <si>
    <t>English</t>
    <phoneticPr fontId="1"/>
  </si>
  <si>
    <t>Type of Certificate</t>
    <phoneticPr fontId="1"/>
  </si>
  <si>
    <t xml:space="preserve"> Score points obtained</t>
  </si>
  <si>
    <t>Full/Part</t>
    <phoneticPr fontId="1"/>
  </si>
  <si>
    <t>Type</t>
    <phoneticPr fontId="1"/>
  </si>
  <si>
    <t>Afghanistan</t>
    <phoneticPr fontId="1"/>
  </si>
  <si>
    <t>+1</t>
    <phoneticPr fontId="1"/>
  </si>
  <si>
    <t>Canada/United States/United States Minor Outlying Is.</t>
    <phoneticPr fontId="1"/>
  </si>
  <si>
    <t>Father</t>
  </si>
  <si>
    <t>Ministry / Government Institution</t>
    <phoneticPr fontId="1"/>
  </si>
  <si>
    <t>A</t>
    <phoneticPr fontId="1"/>
  </si>
  <si>
    <t>National Government</t>
  </si>
  <si>
    <t>University</t>
  </si>
  <si>
    <t>NGO/Private(non-profit)</t>
  </si>
  <si>
    <t>Jan</t>
    <phoneticPr fontId="1"/>
  </si>
  <si>
    <t>Excellent</t>
    <phoneticPr fontId="1"/>
  </si>
  <si>
    <t>TOEFL iBT</t>
  </si>
  <si>
    <t>Waiting score</t>
    <phoneticPr fontId="1"/>
  </si>
  <si>
    <t>Full</t>
  </si>
  <si>
    <t>Albania</t>
  </si>
  <si>
    <t>+7</t>
    <phoneticPr fontId="1"/>
  </si>
  <si>
    <t>Kazakhstan/Russian Federation</t>
    <phoneticPr fontId="1"/>
  </si>
  <si>
    <t>Mother</t>
  </si>
  <si>
    <t>B</t>
    <phoneticPr fontId="1"/>
  </si>
  <si>
    <t>Local Government</t>
  </si>
  <si>
    <t>Self-employed</t>
  </si>
  <si>
    <t>Feb</t>
    <phoneticPr fontId="1"/>
  </si>
  <si>
    <t>Good</t>
    <phoneticPr fontId="1"/>
  </si>
  <si>
    <t>TOEIC Listening&amp;Reading Test</t>
  </si>
  <si>
    <t>See above</t>
    <phoneticPr fontId="1"/>
  </si>
  <si>
    <t>Part</t>
  </si>
  <si>
    <t>Algeria</t>
  </si>
  <si>
    <t>+20</t>
    <phoneticPr fontId="1"/>
  </si>
  <si>
    <t>Egypt</t>
  </si>
  <si>
    <t>Husband</t>
  </si>
  <si>
    <t>C_</t>
    <phoneticPr fontId="1"/>
  </si>
  <si>
    <t>Public Enterprise</t>
  </si>
  <si>
    <t>Fresh Graduate</t>
  </si>
  <si>
    <t>Mar</t>
    <phoneticPr fontId="1"/>
  </si>
  <si>
    <t>Fair</t>
    <phoneticPr fontId="1"/>
  </si>
  <si>
    <t>IELTS</t>
  </si>
  <si>
    <t>N/A</t>
    <phoneticPr fontId="1"/>
  </si>
  <si>
    <t>C</t>
    <phoneticPr fontId="1"/>
  </si>
  <si>
    <t>American Samoa</t>
  </si>
  <si>
    <t>+27</t>
    <phoneticPr fontId="1"/>
  </si>
  <si>
    <t>South Africa</t>
  </si>
  <si>
    <t>Wife</t>
  </si>
  <si>
    <t>D</t>
    <phoneticPr fontId="1"/>
  </si>
  <si>
    <t>Unemployed</t>
  </si>
  <si>
    <t>Apr</t>
    <phoneticPr fontId="1"/>
  </si>
  <si>
    <t>Poor</t>
    <phoneticPr fontId="1"/>
  </si>
  <si>
    <t>Duolingo</t>
    <phoneticPr fontId="1"/>
  </si>
  <si>
    <t>Andorra</t>
  </si>
  <si>
    <t>+30</t>
    <phoneticPr fontId="1"/>
  </si>
  <si>
    <t>Greece</t>
  </si>
  <si>
    <t>Brother</t>
  </si>
  <si>
    <t>May</t>
    <phoneticPr fontId="1"/>
  </si>
  <si>
    <t>Angola</t>
  </si>
  <si>
    <t>+31</t>
    <phoneticPr fontId="1"/>
  </si>
  <si>
    <t>Netherlands</t>
  </si>
  <si>
    <t>Sister</t>
  </si>
  <si>
    <t>Jun</t>
    <phoneticPr fontId="1"/>
  </si>
  <si>
    <t>To be taken</t>
    <phoneticPr fontId="1"/>
  </si>
  <si>
    <t>Anguilla</t>
  </si>
  <si>
    <t>+32</t>
    <phoneticPr fontId="1"/>
  </si>
  <si>
    <t>Belgium</t>
  </si>
  <si>
    <t>Uncle</t>
  </si>
  <si>
    <t>Jul</t>
    <phoneticPr fontId="1"/>
  </si>
  <si>
    <t>Not decided</t>
    <phoneticPr fontId="1"/>
  </si>
  <si>
    <t>Antarctica</t>
    <phoneticPr fontId="1"/>
  </si>
  <si>
    <t>+33</t>
    <phoneticPr fontId="1"/>
  </si>
  <si>
    <t>France</t>
  </si>
  <si>
    <t>Aunt</t>
  </si>
  <si>
    <t>Aug</t>
    <phoneticPr fontId="1"/>
  </si>
  <si>
    <t>Antigua and Barbuda</t>
    <phoneticPr fontId="1"/>
  </si>
  <si>
    <t>+34</t>
    <phoneticPr fontId="1"/>
  </si>
  <si>
    <t>Spain</t>
  </si>
  <si>
    <t>Son</t>
  </si>
  <si>
    <t>Sep</t>
    <phoneticPr fontId="1"/>
  </si>
  <si>
    <t>Argentina</t>
  </si>
  <si>
    <t>+36</t>
    <phoneticPr fontId="1"/>
  </si>
  <si>
    <t>Hungary</t>
  </si>
  <si>
    <t>Daughter</t>
  </si>
  <si>
    <t>Oct</t>
    <phoneticPr fontId="1"/>
  </si>
  <si>
    <t>Armenia</t>
  </si>
  <si>
    <t>+39</t>
    <phoneticPr fontId="1"/>
  </si>
  <si>
    <t>Italy</t>
  </si>
  <si>
    <t>Cousin</t>
  </si>
  <si>
    <t>Nov</t>
    <phoneticPr fontId="1"/>
  </si>
  <si>
    <t>Aruba</t>
  </si>
  <si>
    <t>+40</t>
    <phoneticPr fontId="1"/>
  </si>
  <si>
    <t>Romania</t>
    <phoneticPr fontId="1"/>
  </si>
  <si>
    <t>Dec</t>
    <phoneticPr fontId="1"/>
  </si>
  <si>
    <t>Australia</t>
  </si>
  <si>
    <t>+41</t>
    <phoneticPr fontId="1"/>
  </si>
  <si>
    <t>Switzerland</t>
  </si>
  <si>
    <t>Austria</t>
  </si>
  <si>
    <t>+43</t>
    <phoneticPr fontId="1"/>
  </si>
  <si>
    <t>DB用
誕生日</t>
    <rPh sb="2" eb="3">
      <t>ヨウ</t>
    </rPh>
    <rPh sb="4" eb="7">
      <t>タンジョウビ</t>
    </rPh>
    <phoneticPr fontId="1"/>
  </si>
  <si>
    <t>Azerbaijan</t>
    <phoneticPr fontId="1"/>
  </si>
  <si>
    <t>+44</t>
    <phoneticPr fontId="1"/>
  </si>
  <si>
    <t>United Kingdom</t>
  </si>
  <si>
    <t>DB用
英語</t>
    <rPh sb="2" eb="3">
      <t>ヨウ</t>
    </rPh>
    <rPh sb="4" eb="6">
      <t>エイゴ</t>
    </rPh>
    <phoneticPr fontId="1"/>
  </si>
  <si>
    <t>Bahamas</t>
  </si>
  <si>
    <t>+45</t>
    <phoneticPr fontId="1"/>
  </si>
  <si>
    <t>Denmark</t>
  </si>
  <si>
    <t>Bahrain</t>
  </si>
  <si>
    <t>+46</t>
    <phoneticPr fontId="1"/>
  </si>
  <si>
    <t>Sweden</t>
  </si>
  <si>
    <t>Bangladesh</t>
  </si>
  <si>
    <t>+47</t>
    <phoneticPr fontId="1"/>
  </si>
  <si>
    <t>Bouvet Island/Norway/Svalbard and Jan Mayen</t>
    <phoneticPr fontId="1"/>
  </si>
  <si>
    <t>Barbados</t>
  </si>
  <si>
    <t>+48</t>
    <phoneticPr fontId="1"/>
  </si>
  <si>
    <t>Poland</t>
  </si>
  <si>
    <t>Belarus</t>
  </si>
  <si>
    <t>+49</t>
    <phoneticPr fontId="1"/>
  </si>
  <si>
    <t>Germany</t>
  </si>
  <si>
    <t>+51</t>
    <phoneticPr fontId="1"/>
  </si>
  <si>
    <t>Peru</t>
  </si>
  <si>
    <t>Belize</t>
  </si>
  <si>
    <t>+52</t>
    <phoneticPr fontId="1"/>
  </si>
  <si>
    <t>Mexico</t>
    <phoneticPr fontId="1"/>
  </si>
  <si>
    <t>Benin</t>
  </si>
  <si>
    <t>+53</t>
    <phoneticPr fontId="1"/>
  </si>
  <si>
    <t>Cuba</t>
  </si>
  <si>
    <t>Bermuda</t>
  </si>
  <si>
    <t>+54</t>
    <phoneticPr fontId="1"/>
  </si>
  <si>
    <t>Bhutan</t>
  </si>
  <si>
    <t>+55</t>
    <phoneticPr fontId="1"/>
  </si>
  <si>
    <t>Brazil</t>
  </si>
  <si>
    <t>Bolivia</t>
    <phoneticPr fontId="1"/>
  </si>
  <si>
    <t>+56</t>
    <phoneticPr fontId="1"/>
  </si>
  <si>
    <t>Chile</t>
  </si>
  <si>
    <t>Bonaire, Sint Eustatius and Saba</t>
    <phoneticPr fontId="1"/>
  </si>
  <si>
    <t>+57</t>
    <phoneticPr fontId="1"/>
  </si>
  <si>
    <t>Colombia</t>
  </si>
  <si>
    <t>Bosnia and Herzegovina</t>
    <phoneticPr fontId="1"/>
  </si>
  <si>
    <t>+58</t>
    <phoneticPr fontId="1"/>
  </si>
  <si>
    <t>Venezuela</t>
  </si>
  <si>
    <t>Botswana</t>
  </si>
  <si>
    <t>+60</t>
    <phoneticPr fontId="1"/>
  </si>
  <si>
    <t>Malaysia</t>
  </si>
  <si>
    <t>Bouvet Island</t>
    <phoneticPr fontId="1"/>
  </si>
  <si>
    <t>+61</t>
    <phoneticPr fontId="1"/>
  </si>
  <si>
    <t>Australia/Christmas Island/Cocos (Keeling) Islands</t>
    <phoneticPr fontId="1"/>
  </si>
  <si>
    <t>+62</t>
    <phoneticPr fontId="1"/>
  </si>
  <si>
    <t>Indonesia</t>
  </si>
  <si>
    <t>British Indian Ocean Territory</t>
    <phoneticPr fontId="1"/>
  </si>
  <si>
    <t>+63</t>
    <phoneticPr fontId="1"/>
  </si>
  <si>
    <t>Philippines</t>
  </si>
  <si>
    <t>Brunei Darussalam</t>
    <phoneticPr fontId="1"/>
  </si>
  <si>
    <t>+64</t>
    <phoneticPr fontId="1"/>
  </si>
  <si>
    <t>New Zealand</t>
  </si>
  <si>
    <t>Bulgaria</t>
  </si>
  <si>
    <t>+65</t>
    <phoneticPr fontId="1"/>
  </si>
  <si>
    <t>Singapore</t>
  </si>
  <si>
    <t>Burkina Faso</t>
  </si>
  <si>
    <t>+66</t>
    <phoneticPr fontId="1"/>
  </si>
  <si>
    <t>Thailand</t>
  </si>
  <si>
    <t>Burundi</t>
  </si>
  <si>
    <t>+81</t>
    <phoneticPr fontId="1"/>
  </si>
  <si>
    <t>Japan</t>
  </si>
  <si>
    <t>Cambodia</t>
  </si>
  <si>
    <t>+82</t>
    <phoneticPr fontId="1"/>
  </si>
  <si>
    <t>South Korea</t>
  </si>
  <si>
    <t>Cameroon</t>
  </si>
  <si>
    <t>+84</t>
    <phoneticPr fontId="1"/>
  </si>
  <si>
    <t>Viet Nam</t>
  </si>
  <si>
    <t>Canada</t>
  </si>
  <si>
    <t>+86</t>
    <phoneticPr fontId="1"/>
  </si>
  <si>
    <t>China</t>
  </si>
  <si>
    <t>Cape Verde</t>
  </si>
  <si>
    <t>+90</t>
    <phoneticPr fontId="1"/>
  </si>
  <si>
    <t>Turkey</t>
  </si>
  <si>
    <t>Cayman Islands</t>
  </si>
  <si>
    <t>+91</t>
    <phoneticPr fontId="1"/>
  </si>
  <si>
    <t>India</t>
  </si>
  <si>
    <t>Central African Republic</t>
    <phoneticPr fontId="1"/>
  </si>
  <si>
    <t>+92</t>
    <phoneticPr fontId="1"/>
  </si>
  <si>
    <t>Pakistan</t>
  </si>
  <si>
    <t>Chad</t>
  </si>
  <si>
    <t>+93</t>
    <phoneticPr fontId="1"/>
  </si>
  <si>
    <t>+94</t>
    <phoneticPr fontId="1"/>
  </si>
  <si>
    <t>Sri Lanka</t>
  </si>
  <si>
    <t>+95</t>
    <phoneticPr fontId="1"/>
  </si>
  <si>
    <t>Myanmar</t>
  </si>
  <si>
    <t>Christmas Island</t>
    <phoneticPr fontId="1"/>
  </si>
  <si>
    <t>+98</t>
    <phoneticPr fontId="1"/>
  </si>
  <si>
    <t>Iran</t>
  </si>
  <si>
    <t>Cocos (Keeling) Islands</t>
    <phoneticPr fontId="1"/>
  </si>
  <si>
    <t>+211</t>
    <phoneticPr fontId="1"/>
  </si>
  <si>
    <t>South Sudan</t>
  </si>
  <si>
    <t>+212</t>
    <phoneticPr fontId="1"/>
  </si>
  <si>
    <t>Morocco/Western Sahara</t>
    <phoneticPr fontId="1"/>
  </si>
  <si>
    <t>Comoros</t>
  </si>
  <si>
    <t>+213</t>
    <phoneticPr fontId="1"/>
  </si>
  <si>
    <t>Congo</t>
    <phoneticPr fontId="1"/>
  </si>
  <si>
    <t>+216</t>
    <phoneticPr fontId="1"/>
  </si>
  <si>
    <t>Tunisia</t>
  </si>
  <si>
    <t>Congo, DR</t>
    <phoneticPr fontId="1"/>
  </si>
  <si>
    <t>+218</t>
    <phoneticPr fontId="1"/>
  </si>
  <si>
    <t>Libya</t>
  </si>
  <si>
    <t>Cook Islands</t>
  </si>
  <si>
    <t>+220</t>
    <phoneticPr fontId="1"/>
  </si>
  <si>
    <t>Gambia</t>
  </si>
  <si>
    <t>Costa Rica</t>
  </si>
  <si>
    <t>+221</t>
    <phoneticPr fontId="1"/>
  </si>
  <si>
    <t>Senegal</t>
  </si>
  <si>
    <t>Croatia</t>
  </si>
  <si>
    <t>+222</t>
    <phoneticPr fontId="1"/>
  </si>
  <si>
    <t>Mauritania</t>
  </si>
  <si>
    <t>+223</t>
    <phoneticPr fontId="1"/>
  </si>
  <si>
    <t>Mali</t>
  </si>
  <si>
    <t>Curacao</t>
    <phoneticPr fontId="1"/>
  </si>
  <si>
    <t>+224</t>
    <phoneticPr fontId="1"/>
  </si>
  <si>
    <t>Guinea</t>
  </si>
  <si>
    <t>Cyprus</t>
  </si>
  <si>
    <t>+225</t>
    <phoneticPr fontId="1"/>
  </si>
  <si>
    <t>Ivory Coast (Côte d'Ivoire)</t>
  </si>
  <si>
    <t>Czech Republic</t>
  </si>
  <si>
    <t>+226</t>
    <phoneticPr fontId="1"/>
  </si>
  <si>
    <t>+227</t>
    <phoneticPr fontId="1"/>
  </si>
  <si>
    <t>Niger</t>
  </si>
  <si>
    <t>Djibouti</t>
  </si>
  <si>
    <t>+228</t>
    <phoneticPr fontId="1"/>
  </si>
  <si>
    <t>Togo</t>
  </si>
  <si>
    <t>Dominica</t>
  </si>
  <si>
    <t>+229</t>
    <phoneticPr fontId="1"/>
  </si>
  <si>
    <t>Dominican Republic</t>
  </si>
  <si>
    <t>+230</t>
    <phoneticPr fontId="1"/>
  </si>
  <si>
    <t>Mauritius</t>
  </si>
  <si>
    <t>Ecuador</t>
  </si>
  <si>
    <t>+231</t>
    <phoneticPr fontId="1"/>
  </si>
  <si>
    <t>Liberia</t>
  </si>
  <si>
    <t>+232</t>
    <phoneticPr fontId="1"/>
  </si>
  <si>
    <t>Sierra Leone</t>
  </si>
  <si>
    <t>El Salvador</t>
  </si>
  <si>
    <t>+233</t>
    <phoneticPr fontId="1"/>
  </si>
  <si>
    <t>Ghana</t>
  </si>
  <si>
    <t>Equatorial Guinea</t>
  </si>
  <si>
    <t>+234</t>
    <phoneticPr fontId="1"/>
  </si>
  <si>
    <t>Nigeria</t>
  </si>
  <si>
    <t>Eritrea</t>
  </si>
  <si>
    <t>+235</t>
    <phoneticPr fontId="1"/>
  </si>
  <si>
    <t>Estonia</t>
  </si>
  <si>
    <t>+236</t>
    <phoneticPr fontId="1"/>
  </si>
  <si>
    <t>Central African Republic</t>
  </si>
  <si>
    <t>Eswatini</t>
    <phoneticPr fontId="1"/>
  </si>
  <si>
    <t>+237</t>
    <phoneticPr fontId="1"/>
  </si>
  <si>
    <t>Ethiopia</t>
  </si>
  <si>
    <t>+238</t>
    <phoneticPr fontId="1"/>
  </si>
  <si>
    <t>Falkland Islands (Malvinas)</t>
    <phoneticPr fontId="1"/>
  </si>
  <si>
    <t>+239</t>
    <phoneticPr fontId="1"/>
  </si>
  <si>
    <t>Sao Tome and Principe</t>
  </si>
  <si>
    <t>Faroe Islands</t>
  </si>
  <si>
    <t>+240</t>
    <phoneticPr fontId="1"/>
  </si>
  <si>
    <t>Fiji</t>
  </si>
  <si>
    <t>+241</t>
    <phoneticPr fontId="1"/>
  </si>
  <si>
    <t>Gabon</t>
  </si>
  <si>
    <t>Finland</t>
  </si>
  <si>
    <t>+242</t>
    <phoneticPr fontId="1"/>
  </si>
  <si>
    <t>Congo</t>
  </si>
  <si>
    <t>+243</t>
    <phoneticPr fontId="1"/>
  </si>
  <si>
    <t>Congo, DR</t>
  </si>
  <si>
    <t>French Guiana</t>
  </si>
  <si>
    <t>+244</t>
    <phoneticPr fontId="1"/>
  </si>
  <si>
    <t>French Polynesia</t>
  </si>
  <si>
    <t>+245</t>
    <phoneticPr fontId="1"/>
  </si>
  <si>
    <t>Guinea-Bissau</t>
  </si>
  <si>
    <t>French Southern Territories</t>
    <phoneticPr fontId="1"/>
  </si>
  <si>
    <t>+246</t>
    <phoneticPr fontId="1"/>
  </si>
  <si>
    <t>British Indian Ocean Territory</t>
  </si>
  <si>
    <t>+248</t>
    <phoneticPr fontId="1"/>
  </si>
  <si>
    <t>Seychelles</t>
  </si>
  <si>
    <t>+249</t>
    <phoneticPr fontId="1"/>
  </si>
  <si>
    <t>Sudan</t>
  </si>
  <si>
    <t>Georgia</t>
  </si>
  <si>
    <t>+250</t>
    <phoneticPr fontId="1"/>
  </si>
  <si>
    <t>Rwanda</t>
  </si>
  <si>
    <t>+251</t>
    <phoneticPr fontId="1"/>
  </si>
  <si>
    <t>+252</t>
    <phoneticPr fontId="1"/>
  </si>
  <si>
    <t>Somalia</t>
  </si>
  <si>
    <t>Gibraltar</t>
  </si>
  <si>
    <t>+253</t>
    <phoneticPr fontId="1"/>
  </si>
  <si>
    <t>+254</t>
    <phoneticPr fontId="1"/>
  </si>
  <si>
    <t>Kenya</t>
  </si>
  <si>
    <t>Greenland</t>
  </si>
  <si>
    <t>+255</t>
    <phoneticPr fontId="1"/>
  </si>
  <si>
    <t>Tanzania</t>
  </si>
  <si>
    <t>Grenada</t>
  </si>
  <si>
    <t>+256</t>
    <phoneticPr fontId="1"/>
  </si>
  <si>
    <t>Uganda</t>
  </si>
  <si>
    <t>Guadeloupe</t>
  </si>
  <si>
    <t>+257</t>
    <phoneticPr fontId="1"/>
  </si>
  <si>
    <t>Guam</t>
  </si>
  <si>
    <t>+258</t>
    <phoneticPr fontId="1"/>
  </si>
  <si>
    <t>Mozambique</t>
  </si>
  <si>
    <t>Guatemala</t>
  </si>
  <si>
    <t>+260</t>
    <phoneticPr fontId="1"/>
  </si>
  <si>
    <t>Zambia</t>
  </si>
  <si>
    <t>Guernsey</t>
    <phoneticPr fontId="1"/>
  </si>
  <si>
    <t>+261</t>
    <phoneticPr fontId="1"/>
  </si>
  <si>
    <t>Madagascar</t>
  </si>
  <si>
    <t>+262</t>
    <phoneticPr fontId="1"/>
  </si>
  <si>
    <t>French Southern Territories/Mayotte/Reunion</t>
    <phoneticPr fontId="1"/>
  </si>
  <si>
    <t>Guinea-Bissau</t>
    <phoneticPr fontId="1"/>
  </si>
  <si>
    <t>+263</t>
    <phoneticPr fontId="1"/>
  </si>
  <si>
    <t>Zimbabwe</t>
  </si>
  <si>
    <t>Guyana</t>
  </si>
  <si>
    <t>+264</t>
    <phoneticPr fontId="1"/>
  </si>
  <si>
    <t>Namibia</t>
  </si>
  <si>
    <t>Haiti</t>
  </si>
  <si>
    <t>+265</t>
    <phoneticPr fontId="1"/>
  </si>
  <si>
    <t>Malawi</t>
  </si>
  <si>
    <t>Heard Island and McDonald Islands</t>
    <phoneticPr fontId="1"/>
  </si>
  <si>
    <t>+266</t>
    <phoneticPr fontId="1"/>
  </si>
  <si>
    <t>Lesotho</t>
  </si>
  <si>
    <t>Holy See (Vatican City State)</t>
    <phoneticPr fontId="1"/>
  </si>
  <si>
    <t>+267</t>
    <phoneticPr fontId="1"/>
  </si>
  <si>
    <t>Honduras</t>
  </si>
  <si>
    <t>+268</t>
    <phoneticPr fontId="1"/>
  </si>
  <si>
    <t>Eswatini</t>
  </si>
  <si>
    <t>Hong Kong</t>
  </si>
  <si>
    <t>+269</t>
    <phoneticPr fontId="1"/>
  </si>
  <si>
    <t>+291</t>
    <phoneticPr fontId="1"/>
  </si>
  <si>
    <t>Iceland</t>
  </si>
  <si>
    <t>+297</t>
    <phoneticPr fontId="1"/>
  </si>
  <si>
    <t>+298</t>
    <phoneticPr fontId="1"/>
  </si>
  <si>
    <t>+299</t>
    <phoneticPr fontId="1"/>
  </si>
  <si>
    <t>+350</t>
    <phoneticPr fontId="1"/>
  </si>
  <si>
    <t>Iraq</t>
  </si>
  <si>
    <t>+351</t>
    <phoneticPr fontId="1"/>
  </si>
  <si>
    <t>Portugal</t>
  </si>
  <si>
    <t>Ireland</t>
  </si>
  <si>
    <t>+352</t>
    <phoneticPr fontId="1"/>
  </si>
  <si>
    <t>Luxembourg</t>
  </si>
  <si>
    <t>Isle of Man</t>
    <phoneticPr fontId="1"/>
  </si>
  <si>
    <t>+353</t>
    <phoneticPr fontId="1"/>
  </si>
  <si>
    <t>Israel</t>
  </si>
  <si>
    <t>+354</t>
    <phoneticPr fontId="1"/>
  </si>
  <si>
    <t>+355</t>
    <phoneticPr fontId="1"/>
  </si>
  <si>
    <t>Ivory Coast (Côte d'Ivoire)</t>
    <phoneticPr fontId="1"/>
  </si>
  <si>
    <t>+356</t>
    <phoneticPr fontId="1"/>
  </si>
  <si>
    <t>Malta</t>
  </si>
  <si>
    <t>Jamaica</t>
  </si>
  <si>
    <t>+357</t>
    <phoneticPr fontId="1"/>
  </si>
  <si>
    <t>+358</t>
    <phoneticPr fontId="1"/>
  </si>
  <si>
    <t>Jersey</t>
    <phoneticPr fontId="1"/>
  </si>
  <si>
    <t>+359</t>
    <phoneticPr fontId="1"/>
  </si>
  <si>
    <t>Jordan</t>
  </si>
  <si>
    <t>+370</t>
    <phoneticPr fontId="1"/>
  </si>
  <si>
    <t>Lithuania</t>
  </si>
  <si>
    <t>Kazakhstan</t>
    <phoneticPr fontId="1"/>
  </si>
  <si>
    <t>+371</t>
    <phoneticPr fontId="1"/>
  </si>
  <si>
    <t>Latvia</t>
  </si>
  <si>
    <t>Kenya</t>
    <phoneticPr fontId="1"/>
  </si>
  <si>
    <t>+372</t>
    <phoneticPr fontId="1"/>
  </si>
  <si>
    <t>Kiribati</t>
  </si>
  <si>
    <t>+373</t>
    <phoneticPr fontId="1"/>
  </si>
  <si>
    <t>Moldova</t>
  </si>
  <si>
    <t>Korea</t>
    <phoneticPr fontId="1"/>
  </si>
  <si>
    <t>+374</t>
    <phoneticPr fontId="1"/>
  </si>
  <si>
    <t>Kosovo</t>
    <phoneticPr fontId="1"/>
  </si>
  <si>
    <t>+375</t>
    <phoneticPr fontId="1"/>
  </si>
  <si>
    <t>Kuwait</t>
  </si>
  <si>
    <t>+376</t>
    <phoneticPr fontId="1"/>
  </si>
  <si>
    <t>Kyrgyz Republic</t>
    <phoneticPr fontId="1"/>
  </si>
  <si>
    <t>+377</t>
    <phoneticPr fontId="1"/>
  </si>
  <si>
    <t>Monaco</t>
  </si>
  <si>
    <t>Lao People's Democratic Republic</t>
    <phoneticPr fontId="1"/>
  </si>
  <si>
    <t>+378</t>
    <phoneticPr fontId="1"/>
  </si>
  <si>
    <t>San Marino</t>
  </si>
  <si>
    <t>+379</t>
    <phoneticPr fontId="1"/>
  </si>
  <si>
    <t>Holy See (Vatican City State)</t>
  </si>
  <si>
    <t>Lebanon</t>
  </si>
  <si>
    <t>+380</t>
    <phoneticPr fontId="1"/>
  </si>
  <si>
    <t>Ukraine</t>
  </si>
  <si>
    <t>+381</t>
    <phoneticPr fontId="1"/>
  </si>
  <si>
    <t>Serbia</t>
  </si>
  <si>
    <t>+382</t>
    <phoneticPr fontId="1"/>
  </si>
  <si>
    <t>Montenegro</t>
  </si>
  <si>
    <t>+383</t>
    <phoneticPr fontId="1"/>
  </si>
  <si>
    <t>Kosovo</t>
  </si>
  <si>
    <t>Liechtenstein</t>
  </si>
  <si>
    <t>+385</t>
    <phoneticPr fontId="1"/>
  </si>
  <si>
    <t>+386</t>
    <phoneticPr fontId="1"/>
  </si>
  <si>
    <t>Slovenia</t>
  </si>
  <si>
    <t>+387</t>
    <phoneticPr fontId="1"/>
  </si>
  <si>
    <t>Bosnia and Herzegovina</t>
  </si>
  <si>
    <t>Macao</t>
  </si>
  <si>
    <t>+389</t>
    <phoneticPr fontId="1"/>
  </si>
  <si>
    <t>North Macedonia</t>
  </si>
  <si>
    <t>North Macedonia</t>
    <phoneticPr fontId="1"/>
  </si>
  <si>
    <t>+420</t>
    <phoneticPr fontId="1"/>
  </si>
  <si>
    <t>+421</t>
    <phoneticPr fontId="1"/>
  </si>
  <si>
    <t>Slovakia</t>
  </si>
  <si>
    <t>+423</t>
    <phoneticPr fontId="1"/>
  </si>
  <si>
    <t>+500</t>
    <phoneticPr fontId="1"/>
  </si>
  <si>
    <t>Falkland Islands (Malvinas)/Sou. Georgia and the Sou. Sandwich Is.</t>
    <phoneticPr fontId="1"/>
  </si>
  <si>
    <t>Maldives</t>
  </si>
  <si>
    <t>+501</t>
    <phoneticPr fontId="1"/>
  </si>
  <si>
    <t>+502</t>
    <phoneticPr fontId="1"/>
  </si>
  <si>
    <t>+503</t>
    <phoneticPr fontId="1"/>
  </si>
  <si>
    <t>Marshall Islands</t>
    <phoneticPr fontId="1"/>
  </si>
  <si>
    <t>+504</t>
    <phoneticPr fontId="1"/>
  </si>
  <si>
    <t>Martinique</t>
  </si>
  <si>
    <t>+505</t>
    <phoneticPr fontId="1"/>
  </si>
  <si>
    <t>Nicaragua</t>
  </si>
  <si>
    <t>+506</t>
    <phoneticPr fontId="1"/>
  </si>
  <si>
    <t>+507</t>
    <phoneticPr fontId="1"/>
  </si>
  <si>
    <t>Panama</t>
  </si>
  <si>
    <t>Mayotte</t>
    <phoneticPr fontId="1"/>
  </si>
  <si>
    <t>+508</t>
    <phoneticPr fontId="1"/>
  </si>
  <si>
    <t>Saint Pierre and Miquelon</t>
  </si>
  <si>
    <t>Mexico</t>
  </si>
  <si>
    <t>+509</t>
    <phoneticPr fontId="1"/>
  </si>
  <si>
    <t>Micronesia, Fed. Sts.</t>
    <phoneticPr fontId="1"/>
  </si>
  <si>
    <t>+590</t>
    <phoneticPr fontId="1"/>
  </si>
  <si>
    <t>Guadeloupe/Saint Barthelemy/Saint Martin (French part)</t>
    <phoneticPr fontId="1"/>
  </si>
  <si>
    <t>Moldova</t>
    <phoneticPr fontId="1"/>
  </si>
  <si>
    <t>+591</t>
    <phoneticPr fontId="1"/>
  </si>
  <si>
    <t>Bolivia</t>
  </si>
  <si>
    <t>+592</t>
    <phoneticPr fontId="1"/>
  </si>
  <si>
    <t>Mongolia</t>
  </si>
  <si>
    <t>+593</t>
    <phoneticPr fontId="1"/>
  </si>
  <si>
    <t>+594</t>
    <phoneticPr fontId="1"/>
  </si>
  <si>
    <t>Montserrat</t>
  </si>
  <si>
    <t>+595</t>
    <phoneticPr fontId="1"/>
  </si>
  <si>
    <t>Paraguay</t>
  </si>
  <si>
    <t>Morocco</t>
  </si>
  <si>
    <t>+596</t>
    <phoneticPr fontId="1"/>
  </si>
  <si>
    <t>+597</t>
    <phoneticPr fontId="1"/>
  </si>
  <si>
    <t>Suriname</t>
  </si>
  <si>
    <t>+598</t>
    <phoneticPr fontId="1"/>
  </si>
  <si>
    <t>Uruguay</t>
  </si>
  <si>
    <t>+599</t>
    <phoneticPr fontId="1"/>
  </si>
  <si>
    <t>Bonaire, Sint Eustatius and Saba/Curacao</t>
    <phoneticPr fontId="1"/>
  </si>
  <si>
    <t>Nauru</t>
  </si>
  <si>
    <t>+670</t>
    <phoneticPr fontId="1"/>
  </si>
  <si>
    <t>Timor-Leste</t>
  </si>
  <si>
    <t>Nepal</t>
  </si>
  <si>
    <t>+672</t>
    <phoneticPr fontId="1"/>
  </si>
  <si>
    <t>Antarctica/Heard Island and McDonald Islands/Norfolk Island</t>
    <phoneticPr fontId="1"/>
  </si>
  <si>
    <t>+673</t>
    <phoneticPr fontId="1"/>
  </si>
  <si>
    <t>Brunei Darussalam</t>
  </si>
  <si>
    <t>New Caledonia</t>
  </si>
  <si>
    <t>+674</t>
    <phoneticPr fontId="1"/>
  </si>
  <si>
    <t>+675</t>
    <phoneticPr fontId="1"/>
  </si>
  <si>
    <t>Papua New Guinea</t>
  </si>
  <si>
    <t>+676</t>
    <phoneticPr fontId="1"/>
  </si>
  <si>
    <t>Tonga</t>
  </si>
  <si>
    <t>+677</t>
    <phoneticPr fontId="1"/>
  </si>
  <si>
    <t>Solomon Islands</t>
  </si>
  <si>
    <t>+678</t>
    <phoneticPr fontId="1"/>
  </si>
  <si>
    <t>Vanuatu</t>
  </si>
  <si>
    <t>Niue</t>
  </si>
  <si>
    <t>+679</t>
    <phoneticPr fontId="1"/>
  </si>
  <si>
    <t>Norfolk Island</t>
  </si>
  <si>
    <t>+680</t>
    <phoneticPr fontId="1"/>
  </si>
  <si>
    <t>Palau</t>
  </si>
  <si>
    <t>Northern Mariana Islands</t>
    <phoneticPr fontId="1"/>
  </si>
  <si>
    <t>+681</t>
    <phoneticPr fontId="1"/>
  </si>
  <si>
    <t>Wallis and Futuna</t>
  </si>
  <si>
    <t>Norway</t>
  </si>
  <si>
    <t>+682</t>
    <phoneticPr fontId="1"/>
  </si>
  <si>
    <t>Oman</t>
  </si>
  <si>
    <t>+683</t>
    <phoneticPr fontId="1"/>
  </si>
  <si>
    <t>+685</t>
    <phoneticPr fontId="1"/>
  </si>
  <si>
    <t>Samoa</t>
  </si>
  <si>
    <t>+686</t>
    <phoneticPr fontId="1"/>
  </si>
  <si>
    <t>Palestinian Territory, Occupied</t>
    <phoneticPr fontId="1"/>
  </si>
  <si>
    <t>+687</t>
    <phoneticPr fontId="1"/>
  </si>
  <si>
    <t>+688</t>
    <phoneticPr fontId="1"/>
  </si>
  <si>
    <t>Tuvalu</t>
  </si>
  <si>
    <t>+689</t>
    <phoneticPr fontId="1"/>
  </si>
  <si>
    <t>+690</t>
    <phoneticPr fontId="1"/>
  </si>
  <si>
    <t>Tokelau</t>
  </si>
  <si>
    <t>+691</t>
    <phoneticPr fontId="1"/>
  </si>
  <si>
    <t>Micronesia, Fed. Sts.</t>
  </si>
  <si>
    <t>+692</t>
    <phoneticPr fontId="1"/>
  </si>
  <si>
    <t>Marshall Islands</t>
  </si>
  <si>
    <t>Pitcairn</t>
    <phoneticPr fontId="1"/>
  </si>
  <si>
    <t>+850</t>
    <phoneticPr fontId="1"/>
  </si>
  <si>
    <t>North Korea</t>
  </si>
  <si>
    <t>+852</t>
    <phoneticPr fontId="1"/>
  </si>
  <si>
    <t>+853</t>
    <phoneticPr fontId="1"/>
  </si>
  <si>
    <t>Puerto Rico</t>
    <phoneticPr fontId="1"/>
  </si>
  <si>
    <t>+855</t>
    <phoneticPr fontId="1"/>
  </si>
  <si>
    <t>Qatar</t>
  </si>
  <si>
    <t>+856</t>
    <phoneticPr fontId="1"/>
  </si>
  <si>
    <t>Lao People's Democratic Republic</t>
  </si>
  <si>
    <t>Reunion</t>
  </si>
  <si>
    <t>+870</t>
    <phoneticPr fontId="1"/>
  </si>
  <si>
    <t>Pitcairn</t>
  </si>
  <si>
    <t>Romania</t>
  </si>
  <si>
    <t>+880</t>
    <phoneticPr fontId="1"/>
  </si>
  <si>
    <t>Russian Federation</t>
    <phoneticPr fontId="1"/>
  </si>
  <si>
    <t>+886</t>
    <phoneticPr fontId="1"/>
  </si>
  <si>
    <t>Taiwan</t>
  </si>
  <si>
    <t>+960</t>
    <phoneticPr fontId="1"/>
  </si>
  <si>
    <t>Saint Barthelemy</t>
    <phoneticPr fontId="1"/>
  </si>
  <si>
    <t>+961</t>
    <phoneticPr fontId="1"/>
  </si>
  <si>
    <t>Saint Kitts and Nevis</t>
    <phoneticPr fontId="1"/>
  </si>
  <si>
    <t>+962</t>
    <phoneticPr fontId="1"/>
  </si>
  <si>
    <t>Saint Lucia</t>
    <phoneticPr fontId="1"/>
  </si>
  <si>
    <t>+963</t>
    <phoneticPr fontId="1"/>
  </si>
  <si>
    <t>Syria</t>
  </si>
  <si>
    <t>Saint Martin (French part)</t>
    <phoneticPr fontId="1"/>
  </si>
  <si>
    <t>+964</t>
    <phoneticPr fontId="1"/>
  </si>
  <si>
    <t>Saint Pierre and Miquelon</t>
    <phoneticPr fontId="1"/>
  </si>
  <si>
    <t>+965</t>
    <phoneticPr fontId="1"/>
  </si>
  <si>
    <t>Saint Vincent and the Grenadines</t>
    <phoneticPr fontId="1"/>
  </si>
  <si>
    <t>+966</t>
    <phoneticPr fontId="1"/>
  </si>
  <si>
    <t>Saudi Arabia</t>
  </si>
  <si>
    <t>+967</t>
    <phoneticPr fontId="1"/>
  </si>
  <si>
    <t>Yemen</t>
  </si>
  <si>
    <t>+968</t>
    <phoneticPr fontId="1"/>
  </si>
  <si>
    <t>Sao Tome and Principe</t>
    <phoneticPr fontId="1"/>
  </si>
  <si>
    <t>+970</t>
    <phoneticPr fontId="1"/>
  </si>
  <si>
    <t>Palestinian Territory, Occupied</t>
  </si>
  <si>
    <t>+971</t>
    <phoneticPr fontId="1"/>
  </si>
  <si>
    <t>United Arab Emirates</t>
  </si>
  <si>
    <t>+972</t>
    <phoneticPr fontId="1"/>
  </si>
  <si>
    <t>+973</t>
    <phoneticPr fontId="1"/>
  </si>
  <si>
    <t>+974</t>
    <phoneticPr fontId="1"/>
  </si>
  <si>
    <t>+975</t>
    <phoneticPr fontId="1"/>
  </si>
  <si>
    <t>+976</t>
    <phoneticPr fontId="1"/>
  </si>
  <si>
    <t>Sint Maarten (Dutch part)</t>
    <phoneticPr fontId="1"/>
  </si>
  <si>
    <t>+977</t>
    <phoneticPr fontId="1"/>
  </si>
  <si>
    <t>Slovakia</t>
    <phoneticPr fontId="1"/>
  </si>
  <si>
    <t>+992</t>
    <phoneticPr fontId="1"/>
  </si>
  <si>
    <t>Tajikistan</t>
  </si>
  <si>
    <t>+993</t>
    <phoneticPr fontId="1"/>
  </si>
  <si>
    <t>Turkmenistan</t>
  </si>
  <si>
    <t>Solomon Islands</t>
    <phoneticPr fontId="1"/>
  </si>
  <si>
    <t>+994</t>
    <phoneticPr fontId="1"/>
  </si>
  <si>
    <t>Azerbaijan</t>
  </si>
  <si>
    <t>+995</t>
    <phoneticPr fontId="1"/>
  </si>
  <si>
    <t>Sou. Georgia and the Sou. Sandwich Is.</t>
    <phoneticPr fontId="1"/>
  </si>
  <si>
    <t>+996</t>
    <phoneticPr fontId="1"/>
  </si>
  <si>
    <t>Kyrgyz Republic</t>
  </si>
  <si>
    <t>+998</t>
    <phoneticPr fontId="1"/>
  </si>
  <si>
    <t>Uzbekistan</t>
  </si>
  <si>
    <t>+1-242</t>
    <phoneticPr fontId="1"/>
  </si>
  <si>
    <t>+1-246</t>
    <phoneticPr fontId="1"/>
  </si>
  <si>
    <t>+1-264</t>
    <phoneticPr fontId="1"/>
  </si>
  <si>
    <t>St. Helena Ascension-Tristanda Cunha</t>
    <phoneticPr fontId="1"/>
  </si>
  <si>
    <t>+1-268</t>
    <phoneticPr fontId="1"/>
  </si>
  <si>
    <t>Antigua and Barbuda</t>
  </si>
  <si>
    <t>+1-284</t>
    <phoneticPr fontId="1"/>
  </si>
  <si>
    <t>Virgin Islands, British</t>
  </si>
  <si>
    <t>+1-340</t>
    <phoneticPr fontId="1"/>
  </si>
  <si>
    <t>Virgin Islands, U.S.</t>
  </si>
  <si>
    <t>Svalbard and Jan Mayen</t>
    <phoneticPr fontId="1"/>
  </si>
  <si>
    <t>+1-345</t>
    <phoneticPr fontId="1"/>
  </si>
  <si>
    <t>+1-441</t>
    <phoneticPr fontId="1"/>
  </si>
  <si>
    <t>+1-473</t>
    <phoneticPr fontId="1"/>
  </si>
  <si>
    <t>+1-649</t>
    <phoneticPr fontId="1"/>
  </si>
  <si>
    <t>Turks and Caicos Islands</t>
  </si>
  <si>
    <t>+1-658,+1-876</t>
    <phoneticPr fontId="1"/>
  </si>
  <si>
    <t>Tajikistan</t>
    <phoneticPr fontId="1"/>
  </si>
  <si>
    <t>+1-664</t>
    <phoneticPr fontId="1"/>
  </si>
  <si>
    <t>Tanzania</t>
    <phoneticPr fontId="1"/>
  </si>
  <si>
    <t>+1-670</t>
    <phoneticPr fontId="1"/>
  </si>
  <si>
    <t>Northern Mariana Islands</t>
  </si>
  <si>
    <t>+1-671</t>
    <phoneticPr fontId="1"/>
  </si>
  <si>
    <t>Timor-Leste</t>
    <phoneticPr fontId="1"/>
  </si>
  <si>
    <t>+1-684</t>
    <phoneticPr fontId="1"/>
  </si>
  <si>
    <t>+1-721</t>
    <phoneticPr fontId="1"/>
  </si>
  <si>
    <t>Sint Maarten (Dutch part)</t>
  </si>
  <si>
    <t>Tokelau</t>
    <phoneticPr fontId="1"/>
  </si>
  <si>
    <t>+1-758</t>
    <phoneticPr fontId="1"/>
  </si>
  <si>
    <t>Saint Lucia</t>
  </si>
  <si>
    <t>+1-767</t>
    <phoneticPr fontId="1"/>
  </si>
  <si>
    <t>Trinidad and Tobago</t>
    <phoneticPr fontId="1"/>
  </si>
  <si>
    <t>+1-784</t>
    <phoneticPr fontId="1"/>
  </si>
  <si>
    <t>Saint Vincent and the Grenadines</t>
  </si>
  <si>
    <t>+1-787,+1-939</t>
    <phoneticPr fontId="1"/>
  </si>
  <si>
    <t>Puerto Rico</t>
  </si>
  <si>
    <t>+1-809,+1-829,+1-849</t>
    <phoneticPr fontId="1"/>
  </si>
  <si>
    <t>+1-868</t>
    <phoneticPr fontId="1"/>
  </si>
  <si>
    <t>Trinidad and Tobago</t>
  </si>
  <si>
    <t>Turks and Caicos Islands</t>
    <phoneticPr fontId="1"/>
  </si>
  <si>
    <t>+1-869</t>
    <phoneticPr fontId="1"/>
  </si>
  <si>
    <t>Saint Kitts and Nevis</t>
  </si>
  <si>
    <t>+247,+290</t>
    <phoneticPr fontId="1"/>
  </si>
  <si>
    <t>St. Helena Ascension-Tristanda Cunha</t>
  </si>
  <si>
    <t>+44-1481</t>
    <phoneticPr fontId="1"/>
  </si>
  <si>
    <t>Guernsey</t>
  </si>
  <si>
    <t>+44-1534</t>
    <phoneticPr fontId="1"/>
  </si>
  <si>
    <t>Jersey</t>
  </si>
  <si>
    <t>+44-1624</t>
    <phoneticPr fontId="1"/>
  </si>
  <si>
    <t>Isle of Man</t>
  </si>
  <si>
    <t>United States</t>
  </si>
  <si>
    <t>United States Minor Outlying Is.</t>
    <phoneticPr fontId="1"/>
  </si>
  <si>
    <t>Viet Nam</t>
    <phoneticPr fontId="1"/>
  </si>
  <si>
    <t>Western Sahara</t>
    <phoneticPr fontId="1"/>
  </si>
  <si>
    <r>
      <t xml:space="preserve">Name
</t>
    </r>
    <r>
      <rPr>
        <sz val="10"/>
        <color rgb="FFFF0000"/>
        <rFont val="Meiryo UI"/>
        <family val="3"/>
        <charset val="128"/>
      </rPr>
      <t>*As shown in passport</t>
    </r>
    <phoneticPr fontId="1"/>
  </si>
  <si>
    <t>Name by Katakana</t>
    <phoneticPr fontId="1"/>
  </si>
  <si>
    <t>Contact</t>
  </si>
  <si>
    <t>Organization</t>
  </si>
  <si>
    <r>
      <t xml:space="preserve">Proficiency in English
</t>
    </r>
    <r>
      <rPr>
        <sz val="10"/>
        <color rgb="FFFF0000"/>
        <rFont val="Meiryo UI"/>
        <family val="3"/>
        <charset val="128"/>
      </rPr>
      <t>*mandatory if requested by the desired universities</t>
    </r>
    <phoneticPr fontId="1"/>
  </si>
  <si>
    <t>Total No.
(3 digits)</t>
    <phoneticPr fontId="1"/>
  </si>
  <si>
    <t>Country Name
(Nationality)</t>
    <phoneticPr fontId="1"/>
  </si>
  <si>
    <t>Name of Program</t>
    <phoneticPr fontId="1"/>
  </si>
  <si>
    <t>Program Code</t>
    <phoneticPr fontId="1"/>
  </si>
  <si>
    <r>
      <t xml:space="preserve">Reg. No.
</t>
    </r>
    <r>
      <rPr>
        <sz val="10"/>
        <color rgb="FFFF0000"/>
        <rFont val="Meiryo UI"/>
        <family val="3"/>
        <charset val="128"/>
      </rPr>
      <t>(Country code + Program Code + 3 digits number)</t>
    </r>
    <phoneticPr fontId="1"/>
  </si>
  <si>
    <r>
      <t xml:space="preserve">FAMILY NAME
</t>
    </r>
    <r>
      <rPr>
        <sz val="10"/>
        <color rgb="FFFF0000"/>
        <rFont val="Meiryo UI"/>
        <family val="3"/>
        <charset val="128"/>
      </rPr>
      <t>*ALL CAPITAL letters</t>
    </r>
    <phoneticPr fontId="1"/>
  </si>
  <si>
    <r>
      <t xml:space="preserve">First name
</t>
    </r>
    <r>
      <rPr>
        <sz val="10"/>
        <color rgb="FFFF0000"/>
        <rFont val="Meiryo UI"/>
        <family val="3"/>
        <charset val="128"/>
      </rPr>
      <t>*Capital letter + lower case letters</t>
    </r>
    <phoneticPr fontId="1"/>
  </si>
  <si>
    <r>
      <t xml:space="preserve">Middle Name 
(if any)
</t>
    </r>
    <r>
      <rPr>
        <sz val="10"/>
        <color rgb="FFFF0000"/>
        <rFont val="Meiryo UI"/>
        <family val="3"/>
        <charset val="128"/>
      </rPr>
      <t>*Capital letter + lower case letters</t>
    </r>
    <phoneticPr fontId="1"/>
  </si>
  <si>
    <t>Full Name
(Family-First-Middle)</t>
    <phoneticPr fontId="1"/>
  </si>
  <si>
    <t>Family Name
(Katakana)</t>
    <phoneticPr fontId="1"/>
  </si>
  <si>
    <t>First Name
(Katakana)</t>
    <phoneticPr fontId="1"/>
  </si>
  <si>
    <t>Middle Name 
(if any)
(Katakana)</t>
    <phoneticPr fontId="1"/>
  </si>
  <si>
    <t>Gender
(M/F)</t>
    <phoneticPr fontId="1"/>
  </si>
  <si>
    <t>Date of Birth
(yyyy/mm/dd)</t>
    <phoneticPr fontId="1"/>
  </si>
  <si>
    <t>Age
(as of April 1, 2023)</t>
    <phoneticPr fontId="1"/>
  </si>
  <si>
    <t>Tel. No.</t>
    <phoneticPr fontId="1"/>
  </si>
  <si>
    <t>Type of Organization 1</t>
    <phoneticPr fontId="1"/>
  </si>
  <si>
    <t>Type of Organization 2</t>
    <phoneticPr fontId="1"/>
  </si>
  <si>
    <t>if others, specify</t>
    <phoneticPr fontId="1"/>
  </si>
  <si>
    <t>Research Topic</t>
    <phoneticPr fontId="1"/>
  </si>
  <si>
    <t>Order of priority by JICA Overseas Offices
(Please prioritize candidates of each country)</t>
    <phoneticPr fontId="1"/>
  </si>
  <si>
    <t>Remarks or comments for university matching. This comment will be visible to the University.
(If any)</t>
    <phoneticPr fontId="1"/>
  </si>
  <si>
    <t>Name of Certificate</t>
    <phoneticPr fontId="1"/>
  </si>
  <si>
    <t>Score</t>
    <phoneticPr fontId="1"/>
  </si>
  <si>
    <t>Date of Exam</t>
    <phoneticPr fontId="1"/>
  </si>
  <si>
    <t>志望順位
University Priority Number</t>
    <rPh sb="0" eb="2">
      <t>シボウ</t>
    </rPh>
    <rPh sb="2" eb="4">
      <t>ジュンイ</t>
    </rPh>
    <phoneticPr fontId="1"/>
  </si>
  <si>
    <t>Graduate School Code</t>
    <phoneticPr fontId="1"/>
  </si>
  <si>
    <t>Name of University</t>
    <phoneticPr fontId="1"/>
  </si>
  <si>
    <t>Name of Graduate School</t>
    <phoneticPr fontId="1"/>
  </si>
  <si>
    <t>Name of Course/Program</t>
    <phoneticPr fontId="1"/>
  </si>
  <si>
    <t>Master or PhD.</t>
    <phoneticPr fontId="1"/>
  </si>
  <si>
    <t>Required to select a professor or not</t>
    <phoneticPr fontId="1"/>
  </si>
  <si>
    <t>Supervisor of Choice</t>
    <phoneticPr fontId="1"/>
  </si>
  <si>
    <t>auto</t>
    <phoneticPr fontId="1"/>
  </si>
  <si>
    <t>Select</t>
    <phoneticPr fontId="1"/>
  </si>
  <si>
    <t>Input</t>
    <phoneticPr fontId="1"/>
  </si>
  <si>
    <t>select</t>
    <phoneticPr fontId="1"/>
  </si>
  <si>
    <t>input</t>
    <phoneticPr fontId="1"/>
  </si>
  <si>
    <t>001</t>
    <phoneticPr fontId="1"/>
  </si>
  <si>
    <t>south africa</t>
    <phoneticPr fontId="1"/>
  </si>
  <si>
    <t>(Africa) SDGs Global Leader</t>
  </si>
  <si>
    <t>ZA</t>
  </si>
  <si>
    <t>BR8001</t>
    <phoneticPr fontId="1"/>
  </si>
  <si>
    <t>KOKUSAI</t>
    <phoneticPr fontId="1"/>
  </si>
  <si>
    <t>Taro</t>
    <phoneticPr fontId="1"/>
  </si>
  <si>
    <t>Jica</t>
    <phoneticPr fontId="1"/>
  </si>
  <si>
    <r>
      <rPr>
        <sz val="10"/>
        <color theme="1"/>
        <rFont val="ＭＳ Ｐゴシック"/>
        <family val="3"/>
        <charset val="128"/>
      </rPr>
      <t>コクサイ</t>
    </r>
    <phoneticPr fontId="1"/>
  </si>
  <si>
    <r>
      <rPr>
        <sz val="10"/>
        <color theme="1"/>
        <rFont val="ＭＳ Ｐゴシック"/>
        <family val="3"/>
        <charset val="128"/>
      </rPr>
      <t>タロウ</t>
    </r>
    <phoneticPr fontId="1"/>
  </si>
  <si>
    <r>
      <rPr>
        <sz val="10"/>
        <color theme="1"/>
        <rFont val="ＭＳ Ｐゴシック"/>
        <family val="3"/>
        <charset val="128"/>
      </rPr>
      <t>ジャイカ</t>
    </r>
    <phoneticPr fontId="1"/>
  </si>
  <si>
    <t>M</t>
  </si>
  <si>
    <t>+81 3 1111 1111</t>
    <phoneticPr fontId="1"/>
  </si>
  <si>
    <t>kokusaitaro@XXX.jp</t>
    <phoneticPr fontId="1"/>
  </si>
  <si>
    <t>Ministry of XXXX</t>
    <phoneticPr fontId="1"/>
  </si>
  <si>
    <t>Ministry/Governmental Institution</t>
    <phoneticPr fontId="1"/>
  </si>
  <si>
    <t>xxx</t>
    <phoneticPr fontId="1"/>
  </si>
  <si>
    <t>He is ………</t>
  </si>
  <si>
    <t>XXX</t>
    <phoneticPr fontId="1"/>
  </si>
  <si>
    <t>2018/XX/XX</t>
    <phoneticPr fontId="1"/>
  </si>
  <si>
    <t>0702F</t>
    <phoneticPr fontId="1"/>
  </si>
  <si>
    <t>xxxUniversity</t>
    <phoneticPr fontId="1"/>
  </si>
  <si>
    <t>PhD.</t>
    <phoneticPr fontId="1"/>
  </si>
  <si>
    <t>Prof. Kokusai Hanako</t>
    <phoneticPr fontId="1"/>
  </si>
  <si>
    <t>This will be reflected when the data is compiled in the DB.</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</si>
</sst>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809]dd\ mmmm\ yyyy;@"/>
    <numFmt numFmtId="165" formatCode="yyyy/m/d;@"/>
    <numFmt numFmtId="166" formatCode="0;;;@"/>
    <numFmt numFmtId="167" formatCode="000"/>
    <numFmt numFmtId="168" formatCode="0_);[Red]\(0\)"/>
    <numFmt numFmtId="169" formatCode="&quot;Select from HERE&quot;"/>
  </numFmts>
  <fonts count="71">
    <font>
      <sz val="11"/>
      <color theme="1"/>
      <name val="Calibri"/>
      <family val="2"/>
      <charset val="128"/>
      <scheme val="minor"/>
    </font>
    <font>
      <sz val="6"/>
      <name val="Calibri"/>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b/>
      <sz val="11"/>
      <name val="Arial"/>
      <family val="2"/>
    </font>
    <font>
      <sz val="8"/>
      <color theme="1"/>
      <name val="ＭＳ Ｐゴシック"/>
      <family val="3"/>
      <charset val="128"/>
    </font>
    <font>
      <sz val="11"/>
      <color theme="1"/>
      <name val="Calibri"/>
      <family val="2"/>
      <charset val="128"/>
      <scheme val="minor"/>
    </font>
    <font>
      <sz val="10"/>
      <name val="Arial"/>
      <family val="2"/>
    </font>
    <font>
      <sz val="10"/>
      <color theme="1"/>
      <name val="ＭＳ Ｐゴシック"/>
      <family val="3"/>
      <charset val="128"/>
    </font>
    <font>
      <sz val="9"/>
      <color indexed="81"/>
      <name val="MS P ゴシック"/>
      <family val="3"/>
      <charset val="128"/>
    </font>
    <font>
      <sz val="7"/>
      <name val="Arial"/>
      <family val="2"/>
    </font>
    <font>
      <b/>
      <u/>
      <sz val="10"/>
      <color rgb="FFFF0000"/>
      <name val="Arial"/>
      <family val="2"/>
    </font>
    <font>
      <b/>
      <sz val="10"/>
      <color rgb="FFFF0000"/>
      <name val="Arial"/>
      <family val="2"/>
    </font>
    <font>
      <b/>
      <sz val="11"/>
      <color indexed="81"/>
      <name val="Meiryo UI"/>
      <family val="3"/>
      <charset val="128"/>
    </font>
    <font>
      <sz val="10"/>
      <color theme="1"/>
      <name val="游ゴシック"/>
      <family val="2"/>
      <charset val="128"/>
    </font>
    <font>
      <sz val="12"/>
      <color theme="1"/>
      <name val="Arial"/>
      <family val="2"/>
    </font>
    <font>
      <sz val="14"/>
      <color theme="1"/>
      <name val="Arial"/>
      <family val="2"/>
    </font>
    <font>
      <u/>
      <sz val="10"/>
      <color theme="1"/>
      <name val="Arial"/>
      <family val="2"/>
    </font>
    <font>
      <sz val="9"/>
      <name val="Arial"/>
      <family val="2"/>
    </font>
    <font>
      <b/>
      <sz val="10"/>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11"/>
      <color theme="1"/>
      <name val="Arial"/>
      <family val="2"/>
    </font>
    <font>
      <u/>
      <sz val="11"/>
      <color theme="10"/>
      <name val="Arial"/>
      <family val="2"/>
    </font>
    <font>
      <sz val="6"/>
      <color theme="1"/>
      <name val="Meiryo UI"/>
      <family val="3"/>
      <charset val="128"/>
    </font>
    <font>
      <b/>
      <sz val="7"/>
      <color theme="1"/>
      <name val="Arial"/>
      <family val="2"/>
    </font>
    <font>
      <sz val="7"/>
      <name val="ＭＳ Ｐゴシック"/>
      <family val="3"/>
      <charset val="128"/>
    </font>
    <font>
      <sz val="7"/>
      <name val="Segoe UI Symbol"/>
      <family val="2"/>
    </font>
    <font>
      <b/>
      <u/>
      <sz val="11"/>
      <color theme="1"/>
      <name val="Arial"/>
      <family val="2"/>
    </font>
    <font>
      <sz val="10"/>
      <color theme="1"/>
      <name val="MS ゴシック"/>
      <family val="2"/>
      <charset val="128"/>
    </font>
    <font>
      <b/>
      <u/>
      <sz val="11"/>
      <color theme="1"/>
      <name val="游ゴシック"/>
      <family val="3"/>
      <charset val="128"/>
    </font>
    <font>
      <sz val="10"/>
      <color rgb="FF000000"/>
      <name val="Arial"/>
      <family val="2"/>
    </font>
    <font>
      <b/>
      <sz val="10"/>
      <color rgb="FF000000"/>
      <name val="Arial"/>
      <family val="2"/>
    </font>
    <font>
      <b/>
      <sz val="10"/>
      <color rgb="FF000000"/>
      <name val="ＭＳ Ｐゴシック"/>
      <family val="3"/>
      <charset val="128"/>
    </font>
    <font>
      <sz val="8"/>
      <name val="Arial"/>
      <family val="2"/>
    </font>
    <font>
      <b/>
      <sz val="16"/>
      <color theme="1"/>
      <name val="Arial"/>
      <family val="2"/>
    </font>
    <font>
      <b/>
      <sz val="6"/>
      <color theme="1"/>
      <name val="Arial"/>
      <family val="2"/>
    </font>
    <font>
      <b/>
      <sz val="6"/>
      <color theme="1"/>
      <name val="MS ゴシック"/>
      <family val="3"/>
      <charset val="128"/>
    </font>
    <font>
      <b/>
      <sz val="14"/>
      <color theme="0"/>
      <name val="Arial"/>
      <family val="2"/>
    </font>
    <font>
      <b/>
      <sz val="14"/>
      <name val="Arial"/>
      <family val="2"/>
    </font>
    <font>
      <b/>
      <sz val="10"/>
      <color theme="1"/>
      <name val="ＭＳ Ｐゴシック"/>
      <family val="2"/>
      <charset val="128"/>
    </font>
    <font>
      <sz val="11"/>
      <color theme="1"/>
      <name val="Calibri"/>
      <family val="2"/>
      <scheme val="minor"/>
    </font>
    <font>
      <sz val="10"/>
      <color theme="1"/>
      <name val="Arial"/>
      <family val="2"/>
      <charset val="128"/>
    </font>
    <font>
      <sz val="9"/>
      <color theme="1"/>
      <name val="BIZ UDゴシック"/>
      <family val="3"/>
      <charset val="128"/>
    </font>
    <font>
      <b/>
      <sz val="9"/>
      <color theme="1"/>
      <name val="BIZ UDゴシック"/>
      <family val="3"/>
      <charset val="128"/>
    </font>
    <font>
      <b/>
      <sz val="9"/>
      <name val="BIZ UDゴシック"/>
      <family val="3"/>
      <charset val="128"/>
    </font>
    <font>
      <sz val="7.5"/>
      <color rgb="FF000000"/>
      <name val="Arial"/>
      <family val="2"/>
    </font>
    <font>
      <sz val="9"/>
      <color theme="1"/>
      <name val="MS ゴシック"/>
      <family val="2"/>
      <charset val="128"/>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Arial"/>
      <family val="3"/>
      <charset val="128"/>
    </font>
    <font>
      <sz val="7.5"/>
      <color rgb="FF000000"/>
      <name val="Segoe UI Symbol"/>
      <family val="2"/>
    </font>
    <font>
      <sz val="8"/>
      <color rgb="FF000000"/>
      <name val="ＭＳ Ｐゴシック"/>
      <family val="3"/>
      <charset val="128"/>
    </font>
    <font>
      <sz val="8"/>
      <color rgb="FF000000"/>
      <name val="Arial"/>
      <family val="2"/>
    </font>
    <font>
      <sz val="14"/>
      <color rgb="FF000000"/>
      <name val="Arial"/>
      <family val="2"/>
    </font>
    <font>
      <sz val="16"/>
      <color rgb="FF000000"/>
      <name val="Arial"/>
      <family val="2"/>
    </font>
    <font>
      <sz val="16"/>
      <color rgb="FF000000"/>
      <name val="ＭＳ Ｐゴシック"/>
      <family val="3"/>
      <charset val="128"/>
    </font>
    <font>
      <sz val="10"/>
      <name val="MS UI Gothic"/>
      <family val="2"/>
      <charset val="1"/>
    </font>
  </fonts>
  <fills count="13">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2" tint="-9.9978637043366805E-2"/>
        <bgColor indexed="64"/>
      </patternFill>
    </fill>
    <fill>
      <patternFill patternType="solid">
        <fgColor theme="7" tint="0.79998168889431442"/>
        <bgColor indexed="64"/>
      </patternFill>
    </fill>
  </fills>
  <borders count="1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medium">
        <color rgb="FF000000"/>
      </top>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style="thin">
        <color rgb="FF000000"/>
      </left>
      <right style="thin">
        <color rgb="FF000000"/>
      </right>
      <top style="thin">
        <color rgb="FF000000"/>
      </top>
      <bottom/>
      <diagonal/>
    </border>
    <border>
      <left/>
      <right style="thin">
        <color indexed="64"/>
      </right>
      <top/>
      <bottom style="thin">
        <color rgb="FF000000"/>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medium">
        <color rgb="FF000000"/>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indexed="64"/>
      </bottom>
      <diagonal/>
    </border>
  </borders>
  <cellStyleXfs count="5">
    <xf numFmtId="0" fontId="0" fillId="0" borderId="0">
      <alignment vertical="center"/>
    </xf>
    <xf numFmtId="0" fontId="7" fillId="0" borderId="0">
      <alignment vertical="center"/>
    </xf>
    <xf numFmtId="0" fontId="16" fillId="0" borderId="0">
      <alignment vertical="center"/>
    </xf>
    <xf numFmtId="169" fontId="35" fillId="0" borderId="0" applyNumberFormat="0" applyFill="0" applyBorder="0" applyProtection="0">
      <alignment vertical="center" wrapText="1"/>
    </xf>
    <xf numFmtId="0" fontId="53" fillId="0" borderId="0"/>
  </cellStyleXfs>
  <cellXfs count="932">
    <xf numFmtId="0" fontId="0" fillId="0" borderId="0" xfId="0">
      <alignment vertical="center"/>
    </xf>
    <xf numFmtId="0" fontId="2" fillId="0" borderId="0" xfId="0" applyFont="1">
      <alignment vertical="center"/>
    </xf>
    <xf numFmtId="0" fontId="2" fillId="0" borderId="0" xfId="0" applyFont="1" applyAlignment="1">
      <alignment vertical="center" wrapText="1"/>
    </xf>
    <xf numFmtId="0" fontId="3" fillId="0" borderId="0" xfId="0" applyFont="1">
      <alignment vertical="center"/>
    </xf>
    <xf numFmtId="0" fontId="5" fillId="0" borderId="0" xfId="0" applyFont="1" applyAlignment="1">
      <alignment vertical="center" shrinkToFit="1"/>
    </xf>
    <xf numFmtId="0" fontId="5" fillId="0" borderId="0" xfId="0" applyFont="1">
      <alignment vertical="center"/>
    </xf>
    <xf numFmtId="0" fontId="5" fillId="0" borderId="0" xfId="0" applyFont="1" applyAlignment="1">
      <alignment shrinkToFit="1"/>
    </xf>
    <xf numFmtId="0" fontId="5" fillId="0" borderId="0" xfId="0" applyFont="1" applyAlignment="1">
      <alignment vertical="top" shrinkToFit="1"/>
    </xf>
    <xf numFmtId="0" fontId="2" fillId="0" borderId="0" xfId="0" applyFont="1" applyAlignment="1">
      <alignment vertical="top"/>
    </xf>
    <xf numFmtId="0" fontId="2" fillId="0" borderId="0" xfId="0" applyFont="1" applyAlignment="1">
      <alignment horizontal="left" vertical="center"/>
    </xf>
    <xf numFmtId="0" fontId="2" fillId="0" borderId="0" xfId="0" applyFont="1" applyAlignment="1">
      <alignment horizontal="left"/>
    </xf>
    <xf numFmtId="0" fontId="5" fillId="0" borderId="0" xfId="0" applyFont="1" applyAlignment="1">
      <alignment horizontal="left" vertical="center"/>
    </xf>
    <xf numFmtId="0" fontId="25" fillId="0" borderId="0" xfId="0" applyFont="1" applyAlignment="1">
      <alignment horizontal="center" vertical="top" wrapText="1"/>
    </xf>
    <xf numFmtId="0" fontId="2" fillId="0" borderId="0" xfId="0" applyFont="1" applyAlignment="1">
      <alignment horizontal="right" vertical="center" wrapText="1"/>
    </xf>
    <xf numFmtId="0" fontId="2" fillId="0" borderId="0" xfId="0" applyFont="1" applyProtection="1">
      <alignment vertical="center"/>
      <protection locked="0"/>
    </xf>
    <xf numFmtId="0" fontId="3" fillId="0" borderId="0" xfId="0" applyFont="1" applyProtection="1">
      <alignment vertical="center"/>
      <protection locked="0"/>
    </xf>
    <xf numFmtId="0" fontId="4" fillId="0" borderId="0" xfId="0" applyFont="1" applyAlignment="1" applyProtection="1">
      <protection locked="0"/>
    </xf>
    <xf numFmtId="0" fontId="2" fillId="0" borderId="0" xfId="0" applyFont="1" applyAlignment="1" applyProtection="1">
      <alignment horizontal="left" vertical="center"/>
      <protection locked="0"/>
    </xf>
    <xf numFmtId="0" fontId="5" fillId="0" borderId="0" xfId="0" applyFont="1" applyAlignment="1" applyProtection="1">
      <alignment vertical="center" wrapText="1"/>
      <protection locked="0"/>
    </xf>
    <xf numFmtId="0" fontId="2" fillId="0" borderId="0" xfId="0" applyFont="1" applyAlignment="1" applyProtection="1">
      <alignment vertical="top" wrapText="1"/>
      <protection locked="0"/>
    </xf>
    <xf numFmtId="0" fontId="2" fillId="0" borderId="87" xfId="0" applyFont="1" applyBorder="1" applyProtection="1">
      <alignment vertical="center"/>
      <protection locked="0"/>
    </xf>
    <xf numFmtId="0" fontId="5" fillId="0" borderId="0" xfId="0" applyFont="1" applyAlignment="1" applyProtection="1">
      <alignment wrapText="1"/>
      <protection locked="0"/>
    </xf>
    <xf numFmtId="0" fontId="5" fillId="0" borderId="0" xfId="0" applyFont="1" applyProtection="1">
      <alignment vertical="center"/>
      <protection locked="0"/>
    </xf>
    <xf numFmtId="0" fontId="5" fillId="0" borderId="0" xfId="0" applyFont="1" applyAlignment="1" applyProtection="1">
      <alignment horizontal="left" wrapText="1"/>
      <protection locked="0"/>
    </xf>
    <xf numFmtId="0" fontId="5" fillId="0" borderId="0" xfId="0" applyFont="1" applyAlignment="1" applyProtection="1">
      <alignment horizontal="justify" vertical="top"/>
      <protection locked="0"/>
    </xf>
    <xf numFmtId="0" fontId="5" fillId="0" borderId="0" xfId="0" applyFont="1" applyAlignment="1" applyProtection="1">
      <alignment horizontal="left" vertical="top"/>
      <protection locked="0"/>
    </xf>
    <xf numFmtId="0" fontId="2" fillId="0" borderId="0" xfId="0" applyFont="1" applyAlignment="1" applyProtection="1">
      <alignment vertical="center" wrapText="1"/>
      <protection locked="0"/>
    </xf>
    <xf numFmtId="0" fontId="2" fillId="0" borderId="19" xfId="0" applyFont="1" applyBorder="1" applyAlignment="1" applyProtection="1">
      <alignment vertical="center" wrapText="1"/>
      <protection locked="0"/>
    </xf>
    <xf numFmtId="0" fontId="2" fillId="0" borderId="19" xfId="0" applyFont="1" applyBorder="1" applyAlignment="1" applyProtection="1">
      <alignment horizontal="left" vertical="center" wrapText="1"/>
      <protection locked="0"/>
    </xf>
    <xf numFmtId="0" fontId="2" fillId="0" borderId="0" xfId="0" applyFont="1" applyAlignment="1" applyProtection="1">
      <alignment horizontal="left" vertical="top" wrapText="1"/>
      <protection locked="0"/>
    </xf>
    <xf numFmtId="0" fontId="5" fillId="0" borderId="0" xfId="0" applyFont="1" applyAlignment="1" applyProtection="1">
      <alignment vertical="top" shrinkToFit="1"/>
      <protection locked="0"/>
    </xf>
    <xf numFmtId="0" fontId="5" fillId="0" borderId="0" xfId="0" applyFont="1" applyAlignment="1" applyProtection="1">
      <alignment vertical="center" shrinkToFit="1"/>
      <protection locked="0"/>
    </xf>
    <xf numFmtId="0" fontId="10" fillId="0" borderId="0" xfId="0" applyFont="1" applyAlignment="1" applyProtection="1">
      <alignment horizontal="left"/>
      <protection locked="0"/>
    </xf>
    <xf numFmtId="0" fontId="21" fillId="0" borderId="0" xfId="0" applyFont="1" applyAlignment="1" applyProtection="1">
      <alignment horizontal="left"/>
      <protection locked="0"/>
    </xf>
    <xf numFmtId="0" fontId="10" fillId="0" borderId="0" xfId="0" applyFont="1" applyProtection="1">
      <alignment vertical="center"/>
      <protection locked="0"/>
    </xf>
    <xf numFmtId="0" fontId="10" fillId="0" borderId="0" xfId="0" applyFont="1" applyAlignment="1" applyProtection="1">
      <alignment wrapText="1"/>
      <protection locked="0"/>
    </xf>
    <xf numFmtId="0" fontId="2" fillId="0" borderId="0" xfId="0" applyFont="1" applyAlignment="1" applyProtection="1">
      <alignment wrapText="1"/>
      <protection locked="0"/>
    </xf>
    <xf numFmtId="0" fontId="5" fillId="0" borderId="0" xfId="0" applyFont="1" applyAlignment="1" applyProtection="1">
      <alignment vertical="top" wrapText="1"/>
      <protection locked="0"/>
    </xf>
    <xf numFmtId="0" fontId="6" fillId="0" borderId="0" xfId="0" applyFont="1" applyAlignment="1" applyProtection="1">
      <alignment vertical="top" wrapText="1"/>
      <protection locked="0"/>
    </xf>
    <xf numFmtId="0" fontId="6" fillId="0" borderId="0" xfId="0" applyFont="1" applyAlignment="1" applyProtection="1">
      <alignment horizontal="left" vertical="top" wrapText="1"/>
      <protection locked="0"/>
    </xf>
    <xf numFmtId="0" fontId="2" fillId="0" borderId="6" xfId="0" applyFont="1" applyBorder="1" applyProtection="1">
      <alignment vertical="center"/>
      <protection locked="0"/>
    </xf>
    <xf numFmtId="0" fontId="2" fillId="0" borderId="3" xfId="0" applyFont="1" applyBorder="1" applyAlignment="1" applyProtection="1">
      <alignment wrapText="1"/>
      <protection locked="0"/>
    </xf>
    <xf numFmtId="0" fontId="2" fillId="0" borderId="3" xfId="0" applyFont="1" applyBorder="1" applyAlignment="1" applyProtection="1">
      <alignment horizontal="left" wrapText="1"/>
      <protection locked="0"/>
    </xf>
    <xf numFmtId="0" fontId="2" fillId="0" borderId="0" xfId="0" applyFont="1" applyAlignment="1" applyProtection="1">
      <protection locked="0"/>
    </xf>
    <xf numFmtId="0" fontId="2" fillId="0" borderId="95" xfId="0" applyFont="1" applyBorder="1" applyProtection="1">
      <alignment vertical="center"/>
      <protection locked="0"/>
    </xf>
    <xf numFmtId="0" fontId="2" fillId="0" borderId="95" xfId="0" applyFont="1" applyBorder="1" applyAlignment="1" applyProtection="1">
      <alignment horizontal="left" vertical="center"/>
      <protection locked="0"/>
    </xf>
    <xf numFmtId="0" fontId="4" fillId="0" borderId="95" xfId="0" applyFont="1" applyBorder="1" applyAlignment="1" applyProtection="1">
      <protection locked="0"/>
    </xf>
    <xf numFmtId="0" fontId="2" fillId="0" borderId="0" xfId="0" applyFont="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49" fontId="30" fillId="8" borderId="28" xfId="0" applyNumberFormat="1" applyFont="1" applyFill="1" applyBorder="1" applyAlignment="1" applyProtection="1">
      <alignment vertical="top" wrapText="1"/>
      <protection locked="0"/>
    </xf>
    <xf numFmtId="49" fontId="30" fillId="5" borderId="64" xfId="0" applyNumberFormat="1" applyFont="1" applyFill="1" applyBorder="1" applyAlignment="1" applyProtection="1">
      <alignment horizontal="center" vertical="top" wrapText="1"/>
      <protection locked="0"/>
    </xf>
    <xf numFmtId="49" fontId="30" fillId="8" borderId="0" xfId="0" applyNumberFormat="1" applyFont="1" applyFill="1" applyAlignment="1" applyProtection="1">
      <alignment horizontal="center" vertical="top" wrapText="1"/>
      <protection locked="0"/>
    </xf>
    <xf numFmtId="49" fontId="30" fillId="8" borderId="10" xfId="0" applyNumberFormat="1" applyFont="1" applyFill="1" applyBorder="1" applyAlignment="1" applyProtection="1">
      <alignment horizontal="center" vertical="top" wrapText="1"/>
      <protection locked="0"/>
    </xf>
    <xf numFmtId="49" fontId="30" fillId="8" borderId="64" xfId="0" applyNumberFormat="1" applyFont="1" applyFill="1" applyBorder="1" applyAlignment="1" applyProtection="1">
      <alignment vertical="top" wrapText="1"/>
      <protection locked="0"/>
    </xf>
    <xf numFmtId="0" fontId="30" fillId="5" borderId="64" xfId="0" applyFont="1" applyFill="1" applyBorder="1" applyAlignment="1" applyProtection="1">
      <alignment horizontal="center" vertical="top" wrapText="1"/>
      <protection locked="0"/>
    </xf>
    <xf numFmtId="14" fontId="30" fillId="5" borderId="64" xfId="0" applyNumberFormat="1" applyFont="1" applyFill="1" applyBorder="1" applyAlignment="1" applyProtection="1">
      <alignment vertical="top" wrapText="1"/>
      <protection locked="0"/>
    </xf>
    <xf numFmtId="0" fontId="30" fillId="8" borderId="64" xfId="0" applyFont="1" applyFill="1" applyBorder="1" applyAlignment="1" applyProtection="1">
      <alignment vertical="top" wrapText="1"/>
      <protection locked="0"/>
    </xf>
    <xf numFmtId="0" fontId="30" fillId="5" borderId="64" xfId="0" applyFont="1" applyFill="1" applyBorder="1" applyAlignment="1" applyProtection="1">
      <alignment vertical="top" wrapText="1"/>
      <protection locked="0"/>
    </xf>
    <xf numFmtId="0" fontId="30" fillId="5" borderId="9" xfId="0" applyFont="1" applyFill="1" applyBorder="1" applyAlignment="1" applyProtection="1">
      <alignment vertical="top" wrapText="1"/>
      <protection locked="0"/>
    </xf>
    <xf numFmtId="0" fontId="30" fillId="8" borderId="65" xfId="0" applyFont="1" applyFill="1" applyBorder="1" applyAlignment="1" applyProtection="1">
      <alignment vertical="top" wrapText="1"/>
      <protection locked="0"/>
    </xf>
    <xf numFmtId="49" fontId="30" fillId="8" borderId="76" xfId="0" applyNumberFormat="1" applyFont="1" applyFill="1" applyBorder="1" applyAlignment="1" applyProtection="1">
      <alignment vertical="top" wrapText="1"/>
      <protection locked="0"/>
    </xf>
    <xf numFmtId="0" fontId="30" fillId="5" borderId="40" xfId="0" applyFont="1" applyFill="1" applyBorder="1" applyAlignment="1" applyProtection="1">
      <alignment horizontal="center" vertical="top" wrapText="1"/>
      <protection locked="0"/>
    </xf>
    <xf numFmtId="0" fontId="30" fillId="8" borderId="40" xfId="0" applyFont="1" applyFill="1" applyBorder="1" applyAlignment="1" applyProtection="1">
      <alignment horizontal="center" vertical="top" wrapText="1"/>
      <protection locked="0"/>
    </xf>
    <xf numFmtId="0" fontId="30" fillId="5" borderId="34" xfId="0" applyFont="1" applyFill="1" applyBorder="1" applyAlignment="1" applyProtection="1">
      <alignment horizontal="center" vertical="top" wrapText="1"/>
      <protection locked="0"/>
    </xf>
    <xf numFmtId="0" fontId="30" fillId="8" borderId="34" xfId="0" applyFont="1" applyFill="1" applyBorder="1" applyAlignment="1" applyProtection="1">
      <alignment horizontal="center" vertical="top" wrapText="1"/>
      <protection locked="0"/>
    </xf>
    <xf numFmtId="0" fontId="30" fillId="8" borderId="34" xfId="0" applyFont="1" applyFill="1" applyBorder="1" applyAlignment="1">
      <alignment horizontal="center" vertical="top" wrapText="1"/>
    </xf>
    <xf numFmtId="14" fontId="30" fillId="5" borderId="40" xfId="0" applyNumberFormat="1" applyFont="1" applyFill="1" applyBorder="1" applyAlignment="1" applyProtection="1">
      <alignment horizontal="center" vertical="top" wrapText="1"/>
      <protection locked="0"/>
    </xf>
    <xf numFmtId="0" fontId="30" fillId="5" borderId="1" xfId="0" applyFont="1" applyFill="1" applyBorder="1" applyAlignment="1" applyProtection="1">
      <alignment vertical="top" wrapText="1"/>
      <protection locked="0"/>
    </xf>
    <xf numFmtId="0" fontId="30" fillId="5" borderId="67" xfId="0" applyFont="1" applyFill="1" applyBorder="1" applyAlignment="1" applyProtection="1">
      <alignment vertical="top" wrapText="1"/>
      <protection locked="0"/>
    </xf>
    <xf numFmtId="49" fontId="30" fillId="8" borderId="13" xfId="0" applyNumberFormat="1" applyFont="1" applyFill="1" applyBorder="1" applyAlignment="1" applyProtection="1">
      <alignment horizontal="center" vertical="center" wrapText="1"/>
      <protection locked="0"/>
    </xf>
    <xf numFmtId="0" fontId="30" fillId="5" borderId="1" xfId="0" applyFont="1" applyFill="1" applyBorder="1" applyAlignment="1" applyProtection="1">
      <alignment horizontal="center" vertical="center" wrapText="1"/>
      <protection locked="0"/>
    </xf>
    <xf numFmtId="0" fontId="30" fillId="8" borderId="1" xfId="0" applyFont="1" applyFill="1" applyBorder="1" applyAlignment="1" applyProtection="1">
      <alignment horizontal="center" vertical="center" wrapText="1"/>
      <protection locked="0"/>
    </xf>
    <xf numFmtId="0" fontId="30" fillId="8" borderId="1" xfId="0" applyFont="1" applyFill="1" applyBorder="1" applyAlignment="1">
      <alignment horizontal="center" vertical="center" wrapText="1"/>
    </xf>
    <xf numFmtId="14" fontId="30" fillId="5" borderId="1" xfId="0" applyNumberFormat="1" applyFont="1" applyFill="1" applyBorder="1" applyAlignment="1" applyProtection="1">
      <alignment horizontal="center" vertical="center" wrapText="1"/>
      <protection locked="0"/>
    </xf>
    <xf numFmtId="49" fontId="30" fillId="5" borderId="1" xfId="0" applyNumberFormat="1" applyFont="1" applyFill="1" applyBorder="1" applyAlignment="1" applyProtection="1">
      <alignment horizontal="center" vertical="center" wrapText="1"/>
      <protection locked="0"/>
    </xf>
    <xf numFmtId="0" fontId="30" fillId="5" borderId="39" xfId="0" applyFont="1" applyFill="1" applyBorder="1" applyAlignment="1" applyProtection="1">
      <alignment horizontal="center" vertical="center" wrapText="1"/>
      <protection locked="0"/>
    </xf>
    <xf numFmtId="0" fontId="30" fillId="8" borderId="14" xfId="0" applyFont="1" applyFill="1" applyBorder="1" applyAlignment="1" applyProtection="1">
      <alignment horizontal="center" vertical="center" wrapText="1"/>
      <protection locked="0"/>
    </xf>
    <xf numFmtId="0" fontId="30" fillId="8" borderId="39" xfId="0" applyFont="1" applyFill="1" applyBorder="1" applyAlignment="1" applyProtection="1">
      <alignment horizontal="center" vertical="center" wrapText="1"/>
      <protection locked="0"/>
    </xf>
    <xf numFmtId="14" fontId="30" fillId="8" borderId="14" xfId="0" applyNumberFormat="1" applyFont="1" applyFill="1" applyBorder="1" applyAlignment="1" applyProtection="1">
      <alignment horizontal="center" vertical="center" wrapText="1"/>
      <protection locked="0"/>
    </xf>
    <xf numFmtId="0" fontId="30" fillId="5" borderId="38" xfId="0" applyFont="1" applyFill="1" applyBorder="1" applyAlignment="1" applyProtection="1">
      <alignment horizontal="center" vertical="center" wrapText="1"/>
      <protection locked="0"/>
    </xf>
    <xf numFmtId="0" fontId="30" fillId="5" borderId="8" xfId="0" applyFont="1" applyFill="1" applyBorder="1" applyAlignment="1" applyProtection="1">
      <alignment horizontal="center" vertical="center" wrapText="1"/>
      <protection locked="0"/>
    </xf>
    <xf numFmtId="0" fontId="30" fillId="5" borderId="14" xfId="0" applyFont="1" applyFill="1" applyBorder="1" applyAlignment="1" applyProtection="1">
      <alignment horizontal="center" vertical="center" wrapText="1"/>
      <protection locked="0"/>
    </xf>
    <xf numFmtId="49" fontId="2" fillId="9" borderId="128" xfId="0" quotePrefix="1" applyNumberFormat="1" applyFont="1" applyFill="1" applyBorder="1" applyAlignment="1" applyProtection="1">
      <alignment horizontal="center" vertical="center" wrapText="1"/>
      <protection locked="0"/>
    </xf>
    <xf numFmtId="0" fontId="2" fillId="9" borderId="34" xfId="0" applyFont="1" applyFill="1" applyBorder="1" applyAlignment="1" applyProtection="1">
      <alignment vertical="center" wrapText="1"/>
      <protection locked="0"/>
    </xf>
    <xf numFmtId="0" fontId="2" fillId="9" borderId="34" xfId="0" quotePrefix="1" applyFont="1" applyFill="1" applyBorder="1" applyAlignment="1" applyProtection="1">
      <alignment horizontal="left" vertical="center" wrapText="1"/>
      <protection locked="0"/>
    </xf>
    <xf numFmtId="0" fontId="2" fillId="9" borderId="34" xfId="0" applyFont="1" applyFill="1" applyBorder="1" applyAlignment="1">
      <alignment horizontal="center" vertical="center" wrapText="1"/>
    </xf>
    <xf numFmtId="0" fontId="2" fillId="9" borderId="34" xfId="0" applyFont="1" applyFill="1" applyBorder="1" applyAlignment="1" applyProtection="1">
      <alignment horizontal="center" vertical="center" wrapText="1"/>
      <protection locked="0"/>
    </xf>
    <xf numFmtId="0" fontId="2" fillId="9" borderId="34" xfId="0" applyFont="1" applyFill="1" applyBorder="1" applyAlignment="1">
      <alignment vertical="center" wrapText="1"/>
    </xf>
    <xf numFmtId="14" fontId="2" fillId="9" borderId="34" xfId="0" applyNumberFormat="1" applyFont="1" applyFill="1" applyBorder="1" applyAlignment="1" applyProtection="1">
      <alignment horizontal="center" vertical="center" wrapText="1"/>
      <protection locked="0"/>
    </xf>
    <xf numFmtId="49" fontId="2" fillId="9" borderId="34" xfId="0" quotePrefix="1" applyNumberFormat="1" applyFont="1" applyFill="1" applyBorder="1" applyAlignment="1" applyProtection="1">
      <alignment vertical="center" wrapText="1"/>
      <protection locked="0"/>
    </xf>
    <xf numFmtId="169" fontId="33" fillId="9" borderId="34" xfId="3" applyFont="1" applyFill="1" applyBorder="1" applyProtection="1">
      <alignment vertical="center" wrapText="1"/>
      <protection locked="0"/>
    </xf>
    <xf numFmtId="0" fontId="2" fillId="9" borderId="67" xfId="0" applyFont="1" applyFill="1" applyBorder="1" applyAlignment="1" applyProtection="1">
      <alignment vertical="center" wrapText="1"/>
      <protection locked="0"/>
    </xf>
    <xf numFmtId="0" fontId="2" fillId="9" borderId="3" xfId="0" applyFont="1" applyFill="1" applyBorder="1" applyAlignment="1" applyProtection="1">
      <alignment horizontal="center" vertical="center" wrapText="1"/>
      <protection locked="0"/>
    </xf>
    <xf numFmtId="0" fontId="2" fillId="9" borderId="1" xfId="0" quotePrefix="1" applyFont="1" applyFill="1" applyBorder="1" applyAlignment="1" applyProtection="1">
      <alignment horizontal="center" vertical="center" wrapText="1"/>
      <protection locked="0"/>
    </xf>
    <xf numFmtId="166" fontId="2" fillId="9" borderId="34" xfId="0" applyNumberFormat="1" applyFont="1" applyFill="1" applyBorder="1" applyAlignment="1" applyProtection="1">
      <alignment horizontal="center" vertical="center" wrapText="1"/>
      <protection locked="0"/>
    </xf>
    <xf numFmtId="166" fontId="2" fillId="9" borderId="2" xfId="0" applyNumberFormat="1" applyFont="1" applyFill="1" applyBorder="1" applyAlignment="1" applyProtection="1">
      <alignment horizontal="center" vertical="center" wrapText="1"/>
      <protection locked="0"/>
    </xf>
    <xf numFmtId="0" fontId="30" fillId="0" borderId="0" xfId="0" applyFont="1" applyAlignment="1" applyProtection="1">
      <alignment vertical="center" wrapText="1"/>
      <protection locked="0"/>
    </xf>
    <xf numFmtId="167" fontId="30" fillId="0" borderId="128" xfId="0" quotePrefix="1" applyNumberFormat="1" applyFont="1" applyBorder="1" applyAlignment="1" applyProtection="1">
      <alignment horizontal="center" vertical="center" wrapText="1"/>
      <protection locked="0"/>
    </xf>
    <xf numFmtId="0" fontId="30" fillId="0" borderId="34" xfId="0" applyFont="1" applyBorder="1" applyAlignment="1" applyProtection="1">
      <alignment vertical="center" wrapText="1"/>
      <protection locked="0"/>
    </xf>
    <xf numFmtId="0" fontId="30" fillId="0" borderId="34" xfId="0" quotePrefix="1" applyFont="1" applyBorder="1" applyAlignment="1" applyProtection="1">
      <alignment horizontal="left" vertical="center" wrapText="1"/>
      <protection locked="0"/>
    </xf>
    <xf numFmtId="0" fontId="30" fillId="0" borderId="34" xfId="0" applyFont="1" applyBorder="1" applyAlignment="1">
      <alignment horizontal="center" vertical="center" wrapText="1"/>
    </xf>
    <xf numFmtId="0" fontId="30" fillId="0" borderId="34" xfId="0" applyFont="1" applyBorder="1" applyAlignment="1" applyProtection="1">
      <alignment horizontal="center" vertical="center" wrapText="1"/>
      <protection locked="0"/>
    </xf>
    <xf numFmtId="0" fontId="30" fillId="0" borderId="34" xfId="0" applyFont="1" applyBorder="1" applyAlignment="1">
      <alignment vertical="center" wrapText="1"/>
    </xf>
    <xf numFmtId="165" fontId="30" fillId="0" borderId="34" xfId="0" applyNumberFormat="1" applyFont="1" applyBorder="1" applyAlignment="1" applyProtection="1">
      <alignment horizontal="center" vertical="center" wrapText="1"/>
      <protection locked="0"/>
    </xf>
    <xf numFmtId="14" fontId="30" fillId="0" borderId="34" xfId="0" applyNumberFormat="1" applyFont="1" applyBorder="1" applyAlignment="1" applyProtection="1">
      <alignment horizontal="center" vertical="center" wrapText="1"/>
      <protection locked="0"/>
    </xf>
    <xf numFmtId="0" fontId="30" fillId="0" borderId="2" xfId="0" applyFont="1" applyBorder="1" applyAlignment="1" applyProtection="1">
      <alignment horizontal="center" vertical="center" wrapText="1"/>
      <protection locked="0"/>
    </xf>
    <xf numFmtId="0" fontId="30" fillId="0" borderId="67" xfId="0" applyFont="1" applyBorder="1" applyAlignment="1" applyProtection="1">
      <alignment vertical="center" wrapText="1"/>
      <protection locked="0"/>
    </xf>
    <xf numFmtId="49" fontId="30" fillId="0" borderId="34" xfId="0" quotePrefix="1" applyNumberFormat="1" applyFont="1" applyBorder="1" applyAlignment="1" applyProtection="1">
      <alignment vertical="center" wrapText="1"/>
      <protection locked="0"/>
    </xf>
    <xf numFmtId="14" fontId="30" fillId="0" borderId="34" xfId="0" applyNumberFormat="1" applyFont="1" applyBorder="1" applyAlignment="1" applyProtection="1">
      <alignment vertical="center" wrapText="1"/>
      <protection locked="0"/>
    </xf>
    <xf numFmtId="0" fontId="30" fillId="0" borderId="3" xfId="0" applyFont="1" applyBorder="1" applyAlignment="1" applyProtection="1">
      <alignment horizontal="center" vertical="center" wrapText="1"/>
      <protection locked="0"/>
    </xf>
    <xf numFmtId="49" fontId="2" fillId="0" borderId="0" xfId="0" applyNumberFormat="1" applyFont="1" applyAlignment="1" applyProtection="1">
      <alignment horizontal="center" vertical="center" wrapText="1"/>
      <protection locked="0"/>
    </xf>
    <xf numFmtId="14" fontId="2" fillId="0" borderId="0" xfId="0" applyNumberFormat="1" applyFont="1" applyAlignment="1" applyProtection="1">
      <alignment horizontal="center" vertical="center" wrapText="1"/>
      <protection locked="0"/>
    </xf>
    <xf numFmtId="49" fontId="2" fillId="0" borderId="0" xfId="0" applyNumberFormat="1" applyFont="1" applyAlignment="1" applyProtection="1">
      <alignment vertical="center" wrapText="1"/>
      <protection locked="0"/>
    </xf>
    <xf numFmtId="14" fontId="2" fillId="0" borderId="0" xfId="0" applyNumberFormat="1" applyFont="1" applyAlignment="1" applyProtection="1">
      <alignment vertical="center" wrapText="1"/>
      <protection locked="0"/>
    </xf>
    <xf numFmtId="49" fontId="32" fillId="0" borderId="34" xfId="0" applyNumberFormat="1" applyFont="1" applyBorder="1" applyAlignment="1" applyProtection="1">
      <alignment vertical="center" wrapText="1"/>
      <protection locked="0"/>
    </xf>
    <xf numFmtId="0" fontId="5" fillId="0" borderId="28" xfId="0" applyFont="1" applyBorder="1" applyProtection="1">
      <alignment vertical="center"/>
      <protection locked="0"/>
    </xf>
    <xf numFmtId="0" fontId="30" fillId="0" borderId="34" xfId="0" applyFont="1" applyBorder="1" applyAlignment="1" applyProtection="1">
      <alignment horizontal="left" vertical="center" wrapText="1"/>
      <protection locked="0"/>
    </xf>
    <xf numFmtId="14" fontId="30" fillId="0" borderId="14" xfId="0" applyNumberFormat="1" applyFont="1" applyBorder="1" applyAlignment="1" applyProtection="1">
      <alignment horizontal="center" vertical="center" wrapText="1"/>
      <protection locked="0"/>
    </xf>
    <xf numFmtId="14" fontId="30" fillId="0" borderId="67" xfId="0" applyNumberFormat="1" applyFont="1" applyBorder="1" applyAlignment="1" applyProtection="1">
      <alignment horizontal="center" vertical="center" wrapText="1"/>
      <protection locked="0"/>
    </xf>
    <xf numFmtId="0" fontId="17" fillId="0" borderId="0" xfId="0" applyFont="1" applyProtection="1">
      <alignment vertical="center"/>
      <protection locked="0"/>
    </xf>
    <xf numFmtId="0" fontId="30" fillId="5" borderId="7" xfId="0" applyFont="1" applyFill="1" applyBorder="1" applyAlignment="1" applyProtection="1">
      <alignment horizontal="center" vertical="top" wrapText="1"/>
      <protection locked="0"/>
    </xf>
    <xf numFmtId="0" fontId="30" fillId="8" borderId="4" xfId="0" applyFont="1" applyFill="1" applyBorder="1" applyAlignment="1" applyProtection="1">
      <alignment horizontal="center" vertical="top" wrapText="1"/>
      <protection locked="0"/>
    </xf>
    <xf numFmtId="49" fontId="30" fillId="5" borderId="34" xfId="0" applyNumberFormat="1" applyFont="1" applyFill="1" applyBorder="1" applyAlignment="1" applyProtection="1">
      <alignment horizontal="center" vertical="top" wrapText="1"/>
      <protection locked="0"/>
    </xf>
    <xf numFmtId="0" fontId="30" fillId="8" borderId="61" xfId="0" applyFont="1" applyFill="1" applyBorder="1" applyAlignment="1" applyProtection="1">
      <alignment horizontal="center" vertical="top" wrapText="1"/>
      <protection locked="0"/>
    </xf>
    <xf numFmtId="0" fontId="30" fillId="0" borderId="4" xfId="0" applyFont="1" applyBorder="1" applyAlignment="1" applyProtection="1">
      <alignment horizontal="center" vertical="center" wrapText="1"/>
      <protection locked="0"/>
    </xf>
    <xf numFmtId="0" fontId="30" fillId="5" borderId="4" xfId="0" applyFont="1" applyFill="1" applyBorder="1" applyAlignment="1" applyProtection="1">
      <alignment horizontal="center" vertical="top" wrapText="1"/>
      <protection locked="0"/>
    </xf>
    <xf numFmtId="14" fontId="30" fillId="8" borderId="67" xfId="0" applyNumberFormat="1" applyFont="1" applyFill="1" applyBorder="1" applyAlignment="1" applyProtection="1">
      <alignment horizontal="center" vertical="top" wrapText="1"/>
      <protection locked="0"/>
    </xf>
    <xf numFmtId="0" fontId="5" fillId="0" borderId="0" xfId="0" applyFont="1" applyAlignment="1">
      <alignment vertical="center" wrapText="1"/>
    </xf>
    <xf numFmtId="0" fontId="2" fillId="0" borderId="0" xfId="0" applyFont="1" applyAlignment="1">
      <alignment wrapText="1"/>
    </xf>
    <xf numFmtId="0" fontId="2" fillId="0" borderId="0" xfId="0" applyFont="1" applyAlignment="1">
      <alignment vertical="center" shrinkToFit="1"/>
    </xf>
    <xf numFmtId="0" fontId="21" fillId="0" borderId="0" xfId="0" applyFont="1" applyAlignment="1">
      <alignment horizontal="left"/>
    </xf>
    <xf numFmtId="0" fontId="17" fillId="0" borderId="0" xfId="0" applyFont="1" applyAlignment="1">
      <alignment horizontal="left"/>
    </xf>
    <xf numFmtId="0" fontId="10" fillId="0" borderId="0" xfId="0" applyFont="1" applyAlignment="1">
      <alignment horizontal="left"/>
    </xf>
    <xf numFmtId="0" fontId="10" fillId="0" borderId="0" xfId="0" applyFont="1">
      <alignment vertical="center"/>
    </xf>
    <xf numFmtId="0" fontId="10" fillId="0" borderId="0" xfId="0" applyFont="1" applyAlignment="1">
      <alignment wrapText="1"/>
    </xf>
    <xf numFmtId="0" fontId="2" fillId="0" borderId="9" xfId="0" applyFont="1" applyBorder="1" applyProtection="1">
      <alignment vertical="center"/>
      <protection locked="0"/>
    </xf>
    <xf numFmtId="0" fontId="30" fillId="8" borderId="2" xfId="0" applyFont="1" applyFill="1" applyBorder="1" applyAlignment="1">
      <alignment horizontal="center" vertical="center" wrapText="1"/>
    </xf>
    <xf numFmtId="0" fontId="30" fillId="8" borderId="4" xfId="0" applyFont="1" applyFill="1" applyBorder="1" applyAlignment="1" applyProtection="1">
      <alignment horizontal="center" vertical="center" wrapText="1"/>
      <protection locked="0"/>
    </xf>
    <xf numFmtId="0" fontId="36" fillId="8" borderId="2" xfId="0" applyFont="1" applyFill="1" applyBorder="1" applyAlignment="1">
      <alignment horizontal="center" vertical="center"/>
    </xf>
    <xf numFmtId="0" fontId="36" fillId="8" borderId="38" xfId="0" applyFont="1" applyFill="1" applyBorder="1" applyAlignment="1">
      <alignment horizontal="center" vertical="center"/>
    </xf>
    <xf numFmtId="0" fontId="36" fillId="8" borderId="4" xfId="0" applyFont="1" applyFill="1" applyBorder="1" applyAlignment="1" applyProtection="1">
      <alignment horizontal="center" vertical="center"/>
      <protection locked="0"/>
    </xf>
    <xf numFmtId="0" fontId="14" fillId="0" borderId="0" xfId="0" applyFont="1" applyAlignment="1" applyProtection="1">
      <alignment vertical="center" wrapText="1"/>
      <protection locked="0"/>
    </xf>
    <xf numFmtId="0" fontId="5" fillId="0" borderId="0" xfId="0" applyFont="1" applyAlignment="1">
      <alignment vertical="top" wrapText="1"/>
    </xf>
    <xf numFmtId="0" fontId="34" fillId="0" borderId="0" xfId="0" applyFont="1">
      <alignment vertical="center"/>
    </xf>
    <xf numFmtId="0" fontId="34" fillId="0" borderId="19" xfId="0" applyFont="1" applyBorder="1">
      <alignment vertical="center"/>
    </xf>
    <xf numFmtId="0" fontId="34" fillId="0" borderId="22" xfId="0" applyFont="1" applyBorder="1">
      <alignment vertical="center"/>
    </xf>
    <xf numFmtId="0" fontId="34" fillId="0" borderId="23" xfId="0" applyFont="1" applyBorder="1">
      <alignment vertical="center"/>
    </xf>
    <xf numFmtId="0" fontId="34" fillId="0" borderId="24" xfId="0" applyFont="1" applyBorder="1">
      <alignment vertical="center"/>
    </xf>
    <xf numFmtId="0" fontId="34" fillId="0" borderId="27" xfId="0" applyFont="1" applyBorder="1">
      <alignment vertical="center"/>
    </xf>
    <xf numFmtId="0" fontId="43" fillId="0" borderId="0" xfId="0" applyFont="1">
      <alignment vertical="center"/>
    </xf>
    <xf numFmtId="0" fontId="2" fillId="0" borderId="0" xfId="0" applyFont="1" applyAlignment="1">
      <alignment shrinkToFit="1"/>
    </xf>
    <xf numFmtId="0" fontId="2" fillId="0" borderId="0" xfId="0" applyFont="1" applyAlignment="1">
      <alignment vertical="top" shrinkToFit="1"/>
    </xf>
    <xf numFmtId="0" fontId="2" fillId="0" borderId="18" xfId="0" applyFont="1" applyBorder="1">
      <alignment vertical="center"/>
    </xf>
    <xf numFmtId="0" fontId="2" fillId="0" borderId="19" xfId="0" applyFont="1" applyBorder="1">
      <alignment vertical="center"/>
    </xf>
    <xf numFmtId="0" fontId="2" fillId="0" borderId="23" xfId="0" applyFont="1" applyBorder="1">
      <alignment vertical="center"/>
    </xf>
    <xf numFmtId="0" fontId="2" fillId="0" borderId="24" xfId="0" applyFont="1" applyBorder="1">
      <alignment vertical="center"/>
    </xf>
    <xf numFmtId="0" fontId="44" fillId="0" borderId="0" xfId="0" applyFont="1">
      <alignment vertical="center"/>
    </xf>
    <xf numFmtId="0" fontId="2" fillId="0" borderId="86" xfId="0" applyFont="1" applyBorder="1" applyProtection="1">
      <alignment vertical="center"/>
      <protection locked="0"/>
    </xf>
    <xf numFmtId="0" fontId="2" fillId="0" borderId="0" xfId="0" applyFont="1" applyAlignment="1" applyProtection="1">
      <alignment horizontal="center" vertical="top" wrapText="1"/>
      <protection locked="0"/>
    </xf>
    <xf numFmtId="0" fontId="47" fillId="0" borderId="0" xfId="0" applyFont="1" applyAlignment="1">
      <alignment horizontal="right" vertical="center"/>
    </xf>
    <xf numFmtId="0" fontId="43" fillId="0" borderId="0" xfId="0" applyFont="1" applyProtection="1">
      <alignment vertical="center"/>
      <protection locked="0"/>
    </xf>
    <xf numFmtId="0" fontId="44" fillId="0" borderId="0" xfId="0" applyFont="1" applyAlignment="1" applyProtection="1">
      <alignment horizontal="left" vertical="center"/>
      <protection locked="0"/>
    </xf>
    <xf numFmtId="0" fontId="14" fillId="0" borderId="0" xfId="0" applyFont="1" applyAlignment="1" applyProtection="1">
      <alignment horizontal="center" vertical="center" wrapText="1"/>
      <protection locked="0"/>
    </xf>
    <xf numFmtId="0" fontId="3" fillId="0" borderId="0" xfId="0" applyFont="1" applyAlignment="1" applyProtection="1">
      <alignment horizontal="left" vertical="center"/>
      <protection locked="0"/>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2" fillId="0" borderId="9" xfId="0" applyFont="1" applyBorder="1" applyAlignment="1" applyProtection="1">
      <alignment vertical="center" wrapText="1"/>
      <protection locked="0"/>
    </xf>
    <xf numFmtId="0" fontId="55" fillId="0" borderId="0" xfId="0" applyFont="1" applyAlignment="1">
      <alignment vertical="center" wrapText="1"/>
    </xf>
    <xf numFmtId="0" fontId="56" fillId="11" borderId="0" xfId="0" applyFont="1" applyFill="1" applyAlignment="1">
      <alignment vertical="center" wrapText="1"/>
    </xf>
    <xf numFmtId="0" fontId="57" fillId="11" borderId="0" xfId="0" applyFont="1" applyFill="1" applyAlignment="1">
      <alignment vertical="center" wrapText="1"/>
    </xf>
    <xf numFmtId="0" fontId="55" fillId="12" borderId="0" xfId="0" quotePrefix="1" applyFont="1" applyFill="1" applyAlignment="1">
      <alignment horizontal="right" vertical="center" wrapText="1"/>
    </xf>
    <xf numFmtId="0" fontId="55" fillId="12" borderId="0" xfId="0" applyFont="1" applyFill="1" applyAlignment="1">
      <alignment vertical="center" wrapText="1"/>
    </xf>
    <xf numFmtId="0" fontId="55" fillId="0" borderId="0" xfId="0" applyFont="1">
      <alignment vertical="center"/>
    </xf>
    <xf numFmtId="0" fontId="55" fillId="0" borderId="0" xfId="0" applyFont="1" applyAlignment="1">
      <alignment horizontal="right" vertical="center" wrapText="1"/>
    </xf>
    <xf numFmtId="0" fontId="55" fillId="0" borderId="1" xfId="0" applyFont="1" applyBorder="1" applyAlignment="1">
      <alignment horizontal="right" vertical="center" wrapText="1"/>
    </xf>
    <xf numFmtId="0" fontId="55" fillId="0" borderId="0" xfId="0" applyFont="1" applyAlignment="1">
      <alignment horizontal="right" vertical="center"/>
    </xf>
    <xf numFmtId="0" fontId="56" fillId="11" borderId="0" xfId="0" applyFont="1" applyFill="1" applyAlignment="1">
      <alignment horizontal="center" vertical="center" wrapText="1"/>
    </xf>
    <xf numFmtId="0" fontId="55" fillId="0" borderId="1" xfId="0" applyFont="1" applyBorder="1" applyAlignment="1">
      <alignment vertical="center" wrapText="1"/>
    </xf>
    <xf numFmtId="0" fontId="2" fillId="0" borderId="0" xfId="0" applyFont="1" applyAlignment="1">
      <alignment horizontal="center" vertical="center" wrapText="1"/>
    </xf>
    <xf numFmtId="0" fontId="5" fillId="0" borderId="1" xfId="0" applyFont="1" applyBorder="1">
      <alignment vertical="center"/>
    </xf>
    <xf numFmtId="0" fontId="2" fillId="0" borderId="0" xfId="0" applyFont="1" applyAlignment="1" applyProtection="1">
      <alignment horizontal="left" vertical="top"/>
      <protection locked="0"/>
    </xf>
    <xf numFmtId="0" fontId="2" fillId="0" borderId="0" xfId="0" applyFont="1" applyAlignment="1" applyProtection="1">
      <alignment horizontal="left"/>
      <protection locked="0"/>
    </xf>
    <xf numFmtId="0" fontId="5" fillId="0" borderId="0" xfId="0" applyFont="1" applyAlignment="1" applyProtection="1">
      <alignment horizontal="left" vertical="center" wrapText="1"/>
      <protection locked="0"/>
    </xf>
    <xf numFmtId="0" fontId="5" fillId="0" borderId="0" xfId="0" applyFont="1" applyAlignment="1" applyProtection="1">
      <alignment horizontal="left" vertical="center"/>
      <protection locked="0"/>
    </xf>
    <xf numFmtId="0" fontId="5" fillId="0" borderId="28" xfId="0" applyFont="1" applyBorder="1" applyAlignment="1">
      <alignment horizontal="center" vertical="center" wrapText="1"/>
    </xf>
    <xf numFmtId="0" fontId="5" fillId="0" borderId="0" xfId="0" applyFont="1" applyAlignment="1" applyProtection="1">
      <alignment horizontal="left" vertical="top" wrapText="1"/>
      <protection locked="0"/>
    </xf>
    <xf numFmtId="0" fontId="6" fillId="0" borderId="0" xfId="0" applyFont="1" applyAlignment="1">
      <alignment horizontal="left" vertical="top" wrapText="1"/>
    </xf>
    <xf numFmtId="0" fontId="2" fillId="0" borderId="0" xfId="0" applyFont="1" applyAlignment="1" applyProtection="1">
      <alignment horizontal="left" wrapText="1"/>
      <protection locked="0"/>
    </xf>
    <xf numFmtId="0" fontId="10" fillId="0" borderId="0" xfId="0" applyFont="1" applyAlignment="1" applyProtection="1">
      <alignment horizontal="left" vertical="center"/>
      <protection locked="0"/>
    </xf>
    <xf numFmtId="0" fontId="70" fillId="0" borderId="0" xfId="0" applyFont="1" applyProtection="1">
      <alignment vertical="center"/>
      <protection locked="0"/>
    </xf>
    <xf numFmtId="0" fontId="28" fillId="0" borderId="0" xfId="0" applyFont="1" applyAlignment="1" applyProtection="1">
      <alignment horizontal="left" vertical="center" wrapText="1"/>
      <protection locked="0"/>
    </xf>
    <xf numFmtId="0" fontId="3" fillId="0" borderId="0" xfId="0" applyFont="1" applyAlignment="1" applyProtection="1">
      <alignment horizontal="left" vertical="center"/>
      <protection locked="0"/>
    </xf>
    <xf numFmtId="0" fontId="25" fillId="0" borderId="137" xfId="0" applyFont="1" applyBorder="1" applyAlignment="1" applyProtection="1">
      <alignment horizontal="center" vertical="center"/>
      <protection locked="0"/>
    </xf>
    <xf numFmtId="0" fontId="25" fillId="0" borderId="18" xfId="0" applyFont="1" applyBorder="1" applyAlignment="1" applyProtection="1">
      <alignment horizontal="center" vertical="center"/>
      <protection locked="0"/>
    </xf>
    <xf numFmtId="0" fontId="25" fillId="0" borderId="22"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27" xfId="0" applyFont="1" applyBorder="1" applyAlignment="1" applyProtection="1">
      <alignment horizontal="center" vertical="center"/>
      <protection locked="0"/>
    </xf>
    <xf numFmtId="0" fontId="50" fillId="10" borderId="0" xfId="0" applyFont="1" applyFill="1" applyAlignment="1" applyProtection="1">
      <alignment horizontal="center" vertical="center" wrapText="1"/>
      <protection locked="0"/>
    </xf>
    <xf numFmtId="0" fontId="3" fillId="0" borderId="0" xfId="0" applyFont="1" applyAlignment="1" applyProtection="1">
      <alignment horizontal="left" vertical="center" wrapText="1"/>
      <protection locked="0"/>
    </xf>
    <xf numFmtId="0" fontId="14" fillId="0" borderId="0" xfId="0" applyFont="1" applyAlignment="1">
      <alignment horizontal="center" vertical="center" wrapText="1"/>
    </xf>
    <xf numFmtId="0" fontId="51" fillId="0" borderId="0" xfId="0" applyFont="1" applyAlignment="1" applyProtection="1">
      <alignment horizontal="center" vertical="center" wrapText="1"/>
      <protection locked="0"/>
    </xf>
    <xf numFmtId="0" fontId="2" fillId="2" borderId="140" xfId="0" applyFont="1" applyFill="1" applyBorder="1" applyAlignment="1">
      <alignment horizontal="center" vertical="center"/>
    </xf>
    <xf numFmtId="0" fontId="2" fillId="2" borderId="141" xfId="0" applyFont="1" applyFill="1" applyBorder="1" applyAlignment="1">
      <alignment horizontal="center" vertical="center"/>
    </xf>
    <xf numFmtId="0" fontId="2" fillId="2" borderId="143" xfId="0" applyFont="1" applyFill="1" applyBorder="1" applyAlignment="1">
      <alignment horizontal="center" vertical="center"/>
    </xf>
    <xf numFmtId="0" fontId="2" fillId="2" borderId="79" xfId="0" applyFont="1" applyFill="1" applyBorder="1" applyAlignment="1">
      <alignment horizontal="center" vertical="center"/>
    </xf>
    <xf numFmtId="0" fontId="2" fillId="0" borderId="79" xfId="0" applyFont="1" applyBorder="1" applyAlignment="1" applyProtection="1">
      <alignment horizontal="center" vertical="center" wrapText="1"/>
      <protection locked="0"/>
    </xf>
    <xf numFmtId="0" fontId="2" fillId="0" borderId="144"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1" xfId="0" applyFont="1" applyBorder="1" applyAlignment="1" applyProtection="1">
      <alignment horizontal="left" vertical="center"/>
      <protection locked="0"/>
    </xf>
    <xf numFmtId="0" fontId="2" fillId="0" borderId="3"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165" fontId="2" fillId="0" borderId="141" xfId="0" applyNumberFormat="1" applyFont="1" applyBorder="1" applyAlignment="1" applyProtection="1">
      <alignment horizontal="center" vertical="center" wrapText="1"/>
      <protection locked="0"/>
    </xf>
    <xf numFmtId="165" fontId="2" fillId="0" borderId="79" xfId="0" applyNumberFormat="1" applyFont="1" applyBorder="1" applyAlignment="1" applyProtection="1">
      <alignment horizontal="center" vertical="center" wrapText="1"/>
      <protection locked="0"/>
    </xf>
    <xf numFmtId="0" fontId="2" fillId="2" borderId="141" xfId="0" applyFont="1" applyFill="1" applyBorder="1" applyAlignment="1" applyProtection="1">
      <alignment horizontal="center" vertical="center" wrapText="1"/>
      <protection locked="0"/>
    </xf>
    <xf numFmtId="0" fontId="2" fillId="2" borderId="79" xfId="0" applyFont="1" applyFill="1" applyBorder="1" applyAlignment="1" applyProtection="1">
      <alignment horizontal="center" vertical="center" wrapText="1"/>
      <protection locked="0"/>
    </xf>
    <xf numFmtId="0" fontId="2" fillId="0" borderId="141" xfId="0" applyFont="1" applyBorder="1" applyAlignment="1" applyProtection="1">
      <alignment horizontal="center" vertical="center" wrapText="1"/>
      <protection locked="0"/>
    </xf>
    <xf numFmtId="0" fontId="2" fillId="0" borderId="142" xfId="0" applyFont="1" applyBorder="1" applyAlignment="1" applyProtection="1">
      <alignment horizontal="center" vertical="center" wrapText="1"/>
      <protection locked="0"/>
    </xf>
    <xf numFmtId="0" fontId="2" fillId="2" borderId="143" xfId="0" applyFont="1" applyFill="1" applyBorder="1" applyAlignment="1">
      <alignment horizontal="center" vertical="center" wrapText="1"/>
    </xf>
    <xf numFmtId="0" fontId="17" fillId="2" borderId="143" xfId="0" applyFont="1" applyFill="1" applyBorder="1" applyAlignment="1">
      <alignment horizontal="center" vertical="center" wrapText="1"/>
    </xf>
    <xf numFmtId="0" fontId="17" fillId="2" borderId="79" xfId="0" applyFont="1" applyFill="1" applyBorder="1" applyAlignment="1">
      <alignment horizontal="center" vertical="center"/>
    </xf>
    <xf numFmtId="0" fontId="17" fillId="2" borderId="143" xfId="0" applyFont="1" applyFill="1" applyBorder="1" applyAlignment="1">
      <alignment horizontal="center" vertical="center"/>
    </xf>
    <xf numFmtId="0" fontId="2" fillId="0" borderId="78" xfId="0" applyFont="1" applyBorder="1" applyAlignment="1">
      <alignment horizontal="left" vertical="center" wrapText="1"/>
    </xf>
    <xf numFmtId="0" fontId="2" fillId="0" borderId="0" xfId="0" applyFont="1" applyAlignment="1">
      <alignment horizontal="left" vertical="center" wrapText="1"/>
    </xf>
    <xf numFmtId="0" fontId="2" fillId="2" borderId="79" xfId="0" applyFont="1" applyFill="1" applyBorder="1" applyAlignment="1">
      <alignment horizontal="center" vertical="center" wrapText="1"/>
    </xf>
    <xf numFmtId="0" fontId="2" fillId="2" borderId="146" xfId="0" applyFont="1" applyFill="1" applyBorder="1" applyAlignment="1">
      <alignment horizontal="center" vertical="center" wrapText="1"/>
    </xf>
    <xf numFmtId="0" fontId="2" fillId="2" borderId="147" xfId="0" applyFont="1" applyFill="1" applyBorder="1" applyAlignment="1">
      <alignment horizontal="center" vertical="center" wrapText="1"/>
    </xf>
    <xf numFmtId="0" fontId="5" fillId="0" borderId="79" xfId="0" applyFont="1" applyBorder="1" applyAlignment="1" applyProtection="1">
      <alignment horizontal="center" vertical="center" wrapText="1"/>
      <protection locked="0"/>
    </xf>
    <xf numFmtId="0" fontId="5" fillId="0" borderId="144" xfId="0" applyFont="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2" fillId="2" borderId="16" xfId="0" applyFont="1" applyFill="1" applyBorder="1" applyAlignment="1" applyProtection="1">
      <alignment horizontal="center" vertical="center" wrapText="1"/>
      <protection locked="0"/>
    </xf>
    <xf numFmtId="0" fontId="2" fillId="0" borderId="150" xfId="0" applyFont="1" applyBorder="1" applyAlignment="1" applyProtection="1">
      <alignment horizontal="left" vertical="center" wrapText="1"/>
      <protection locked="0"/>
    </xf>
    <xf numFmtId="0" fontId="2" fillId="0" borderId="95" xfId="0" applyFont="1" applyBorder="1" applyAlignment="1" applyProtection="1">
      <alignment horizontal="left" vertical="center" wrapText="1"/>
      <protection locked="0"/>
    </xf>
    <xf numFmtId="0" fontId="2" fillId="0" borderId="145"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0" borderId="24" xfId="0" applyFont="1" applyBorder="1" applyAlignment="1" applyProtection="1">
      <alignment horizontal="left" vertical="center" wrapText="1"/>
      <protection locked="0"/>
    </xf>
    <xf numFmtId="0" fontId="2" fillId="0" borderId="27" xfId="0" applyFont="1" applyBorder="1" applyAlignment="1" applyProtection="1">
      <alignment horizontal="left" vertical="center" wrapText="1"/>
      <protection locked="0"/>
    </xf>
    <xf numFmtId="0" fontId="2" fillId="2" borderId="138" xfId="0" applyFont="1" applyFill="1" applyBorder="1" applyAlignment="1">
      <alignment horizontal="center" vertical="center" wrapText="1"/>
    </xf>
    <xf numFmtId="0" fontId="2" fillId="2" borderId="95" xfId="0" applyFont="1" applyFill="1" applyBorder="1" applyAlignment="1">
      <alignment horizontal="center" vertical="center" wrapText="1"/>
    </xf>
    <xf numFmtId="0" fontId="2" fillId="2" borderId="139" xfId="0" applyFont="1" applyFill="1" applyBorder="1" applyAlignment="1">
      <alignment horizontal="center" vertical="center" wrapText="1"/>
    </xf>
    <xf numFmtId="0" fontId="2" fillId="2" borderId="152" xfId="0" applyFont="1" applyFill="1" applyBorder="1" applyAlignment="1">
      <alignment horizontal="center" vertical="center" wrapText="1"/>
    </xf>
    <xf numFmtId="0" fontId="2" fillId="2" borderId="119" xfId="0" applyFont="1" applyFill="1" applyBorder="1" applyAlignment="1">
      <alignment horizontal="center" vertical="center" wrapText="1"/>
    </xf>
    <xf numFmtId="0" fontId="2" fillId="2" borderId="153" xfId="0" applyFont="1" applyFill="1" applyBorder="1" applyAlignment="1">
      <alignment horizontal="center" vertical="center" wrapText="1"/>
    </xf>
    <xf numFmtId="0" fontId="2" fillId="0" borderId="138" xfId="0" applyFont="1" applyBorder="1" applyAlignment="1">
      <alignment horizontal="left" vertical="center" wrapText="1"/>
    </xf>
    <xf numFmtId="0" fontId="2" fillId="0" borderId="95" xfId="0" applyFont="1" applyBorder="1" applyAlignment="1">
      <alignment horizontal="left" vertical="center" wrapText="1"/>
    </xf>
    <xf numFmtId="0" fontId="2" fillId="0" borderId="139" xfId="0" applyFont="1" applyBorder="1" applyAlignment="1">
      <alignment horizontal="left" vertical="center" wrapText="1"/>
    </xf>
    <xf numFmtId="0" fontId="2" fillId="0" borderId="154" xfId="0" applyFont="1" applyBorder="1" applyAlignment="1">
      <alignment horizontal="left" vertical="center" wrapText="1"/>
    </xf>
    <xf numFmtId="0" fontId="2" fillId="0" borderId="112" xfId="0" applyFont="1" applyBorder="1" applyAlignment="1">
      <alignment horizontal="left" vertical="center" wrapText="1"/>
    </xf>
    <xf numFmtId="0" fontId="2" fillId="2" borderId="138" xfId="0" applyFont="1" applyFill="1" applyBorder="1" applyAlignment="1" applyProtection="1">
      <alignment horizontal="center" vertical="center"/>
      <protection locked="0"/>
    </xf>
    <xf numFmtId="0" fontId="2" fillId="2" borderId="95" xfId="0" applyFont="1" applyFill="1" applyBorder="1" applyAlignment="1" applyProtection="1">
      <alignment horizontal="center" vertical="center"/>
      <protection locked="0"/>
    </xf>
    <xf numFmtId="0" fontId="2" fillId="2" borderId="139" xfId="0" applyFont="1" applyFill="1" applyBorder="1" applyAlignment="1" applyProtection="1">
      <alignment horizontal="center" vertical="center"/>
      <protection locked="0"/>
    </xf>
    <xf numFmtId="0" fontId="2" fillId="2" borderId="149" xfId="0" applyFont="1" applyFill="1" applyBorder="1" applyAlignment="1" applyProtection="1">
      <alignment horizontal="center" vertical="center"/>
      <protection locked="0"/>
    </xf>
    <xf numFmtId="0" fontId="2" fillId="2" borderId="24" xfId="0" applyFont="1" applyFill="1" applyBorder="1" applyAlignment="1" applyProtection="1">
      <alignment horizontal="center" vertical="center"/>
      <protection locked="0"/>
    </xf>
    <xf numFmtId="0" fontId="2" fillId="2" borderId="148" xfId="0" applyFont="1" applyFill="1" applyBorder="1" applyAlignment="1" applyProtection="1">
      <alignment horizontal="center" vertical="center"/>
      <protection locked="0"/>
    </xf>
    <xf numFmtId="0" fontId="2" fillId="0" borderId="138" xfId="0" applyFont="1" applyBorder="1" applyAlignment="1" applyProtection="1">
      <alignment horizontal="left" vertical="center"/>
      <protection locked="0"/>
    </xf>
    <xf numFmtId="0" fontId="2" fillId="0" borderId="95" xfId="0" applyFont="1" applyBorder="1" applyAlignment="1" applyProtection="1">
      <alignment horizontal="left" vertical="center"/>
      <protection locked="0"/>
    </xf>
    <xf numFmtId="0" fontId="2" fillId="0" borderId="149" xfId="0" applyFont="1" applyBorder="1" applyAlignment="1" applyProtection="1">
      <alignment horizontal="left" vertical="center"/>
      <protection locked="0"/>
    </xf>
    <xf numFmtId="0" fontId="2" fillId="0" borderId="24" xfId="0" applyFont="1" applyBorder="1" applyAlignment="1" applyProtection="1">
      <alignment horizontal="left" vertical="center"/>
      <protection locked="0"/>
    </xf>
    <xf numFmtId="0" fontId="2" fillId="0" borderId="151"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54" fillId="0" borderId="0" xfId="0" applyFont="1" applyAlignment="1" applyProtection="1">
      <alignment horizontal="left" vertical="center"/>
      <protection locked="0"/>
    </xf>
    <xf numFmtId="0" fontId="2" fillId="0" borderId="0" xfId="0" applyFont="1" applyAlignment="1" applyProtection="1">
      <alignment horizontal="left" vertical="center"/>
      <protection locked="0"/>
    </xf>
    <xf numFmtId="0" fontId="2" fillId="0" borderId="2"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5" fillId="0" borderId="31"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25"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28" fillId="0" borderId="2" xfId="0" applyFont="1" applyBorder="1" applyAlignment="1" applyProtection="1">
      <alignment horizontal="center" vertical="center" wrapText="1"/>
      <protection locked="0"/>
    </xf>
    <xf numFmtId="0" fontId="28" fillId="0" borderId="3" xfId="0" applyFont="1"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8" fillId="0" borderId="10" xfId="0" applyFont="1" applyBorder="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0" fontId="28" fillId="0" borderId="9" xfId="0" applyFont="1" applyBorder="1" applyAlignment="1" applyProtection="1">
      <alignment horizontal="center" vertical="center" wrapText="1"/>
      <protection locked="0"/>
    </xf>
    <xf numFmtId="0" fontId="28" fillId="0" borderId="5" xfId="0" applyFont="1" applyBorder="1" applyAlignment="1" applyProtection="1">
      <alignment horizontal="center" vertical="center" wrapText="1"/>
      <protection locked="0"/>
    </xf>
    <xf numFmtId="0" fontId="28" fillId="0" borderId="6" xfId="0" applyFont="1" applyBorder="1" applyAlignment="1" applyProtection="1">
      <alignment horizontal="center" vertical="center" wrapText="1"/>
      <protection locked="0"/>
    </xf>
    <xf numFmtId="0" fontId="28" fillId="0" borderId="7"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shrinkToFit="1"/>
      <protection locked="0"/>
    </xf>
    <xf numFmtId="0" fontId="5" fillId="0" borderId="6" xfId="0" applyFont="1" applyBorder="1" applyAlignment="1" applyProtection="1">
      <alignment horizontal="center" vertical="center" shrinkToFit="1"/>
      <protection locked="0"/>
    </xf>
    <xf numFmtId="0" fontId="5" fillId="5" borderId="3" xfId="0" applyFont="1" applyFill="1" applyBorder="1" applyAlignment="1" applyProtection="1">
      <alignment horizontal="center" vertical="center" shrinkToFit="1"/>
      <protection locked="0"/>
    </xf>
    <xf numFmtId="0" fontId="5" fillId="5" borderId="6" xfId="0" applyFont="1" applyFill="1" applyBorder="1" applyAlignment="1" applyProtection="1">
      <alignment horizontal="center" vertical="center" shrinkToFit="1"/>
      <protection locked="0"/>
    </xf>
    <xf numFmtId="0" fontId="5" fillId="5" borderId="3" xfId="0" applyFont="1" applyFill="1" applyBorder="1" applyAlignment="1" applyProtection="1">
      <alignment horizontal="center" vertical="center" wrapText="1"/>
      <protection locked="0"/>
    </xf>
    <xf numFmtId="0" fontId="5" fillId="5" borderId="110" xfId="0" applyFont="1" applyFill="1" applyBorder="1" applyAlignment="1" applyProtection="1">
      <alignment horizontal="center" vertical="center" wrapText="1"/>
      <protection locked="0"/>
    </xf>
    <xf numFmtId="0" fontId="5" fillId="5" borderId="6" xfId="0" applyFont="1" applyFill="1" applyBorder="1" applyAlignment="1" applyProtection="1">
      <alignment horizontal="center" vertical="center" wrapText="1"/>
      <protection locked="0"/>
    </xf>
    <xf numFmtId="0" fontId="5" fillId="5" borderId="111" xfId="0" applyFont="1" applyFill="1" applyBorder="1" applyAlignment="1" applyProtection="1">
      <alignment horizontal="center" vertical="center" wrapText="1"/>
      <protection locked="0"/>
    </xf>
    <xf numFmtId="0" fontId="5" fillId="5" borderId="39" xfId="0"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wrapText="1"/>
      <protection locked="0"/>
    </xf>
    <xf numFmtId="0" fontId="5" fillId="5" borderId="8" xfId="0" applyFont="1" applyFill="1" applyBorder="1" applyAlignment="1" applyProtection="1">
      <alignment horizontal="center" vertical="center" wrapText="1"/>
      <protection locked="0"/>
    </xf>
    <xf numFmtId="0" fontId="2" fillId="5" borderId="8" xfId="0" applyFont="1" applyFill="1" applyBorder="1" applyAlignment="1" applyProtection="1">
      <alignment horizontal="center" vertical="center"/>
      <protection locked="0"/>
    </xf>
    <xf numFmtId="0" fontId="2" fillId="5" borderId="38" xfId="0" applyFont="1" applyFill="1" applyBorder="1" applyAlignment="1" applyProtection="1">
      <alignment horizontal="center" vertical="center"/>
      <protection locked="0"/>
    </xf>
    <xf numFmtId="0" fontId="2" fillId="5" borderId="73" xfId="0" applyFont="1" applyFill="1" applyBorder="1" applyAlignment="1" applyProtection="1">
      <alignment horizontal="center" vertical="center"/>
      <protection locked="0"/>
    </xf>
    <xf numFmtId="0" fontId="5" fillId="0" borderId="0" xfId="0" applyFont="1" applyAlignment="1" applyProtection="1">
      <alignment horizontal="center" vertical="center" wrapText="1"/>
      <protection locked="0"/>
    </xf>
    <xf numFmtId="0" fontId="5" fillId="0" borderId="0" xfId="0" applyFont="1" applyAlignment="1" applyProtection="1">
      <alignment horizontal="center" vertical="center" shrinkToFit="1"/>
      <protection locked="0"/>
    </xf>
    <xf numFmtId="0" fontId="5" fillId="5" borderId="0" xfId="0" applyFont="1" applyFill="1" applyAlignment="1" applyProtection="1">
      <alignment horizontal="center" vertical="center" shrinkToFit="1"/>
      <protection locked="0"/>
    </xf>
    <xf numFmtId="0" fontId="5" fillId="5" borderId="0" xfId="0" applyFont="1" applyFill="1" applyAlignment="1" applyProtection="1">
      <alignment horizontal="center" vertical="center" wrapText="1"/>
      <protection locked="0"/>
    </xf>
    <xf numFmtId="0" fontId="5" fillId="5" borderId="112"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center" vertical="center" wrapText="1"/>
      <protection locked="0"/>
    </xf>
    <xf numFmtId="0" fontId="5" fillId="5" borderId="40" xfId="0" applyFont="1" applyFill="1" applyBorder="1" applyAlignment="1" applyProtection="1">
      <alignment horizontal="center" vertical="center" wrapText="1"/>
      <protection locked="0"/>
    </xf>
    <xf numFmtId="0" fontId="2" fillId="0" borderId="30"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38"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28" fillId="0" borderId="26"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25" xfId="0" applyFont="1" applyBorder="1" applyAlignment="1" applyProtection="1">
      <alignment horizontal="center" vertical="center" wrapText="1"/>
      <protection locked="0"/>
    </xf>
    <xf numFmtId="0" fontId="5" fillId="5" borderId="36" xfId="0" applyFont="1" applyFill="1" applyBorder="1" applyAlignment="1" applyProtection="1">
      <alignment horizontal="center" vertical="center" wrapText="1"/>
      <protection locked="0"/>
    </xf>
    <xf numFmtId="0" fontId="5" fillId="5" borderId="16" xfId="0" applyFont="1" applyFill="1" applyBorder="1" applyAlignment="1" applyProtection="1">
      <alignment horizontal="center" vertical="center" wrapText="1"/>
      <protection locked="0"/>
    </xf>
    <xf numFmtId="0" fontId="5" fillId="5" borderId="35" xfId="0" applyFont="1" applyFill="1" applyBorder="1" applyAlignment="1" applyProtection="1">
      <alignment horizontal="center" vertical="center" wrapText="1"/>
      <protection locked="0"/>
    </xf>
    <xf numFmtId="0" fontId="2" fillId="5" borderId="35" xfId="0" applyFont="1" applyFill="1" applyBorder="1" applyAlignment="1" applyProtection="1">
      <alignment horizontal="center" vertical="center"/>
      <protection locked="0"/>
    </xf>
    <xf numFmtId="0" fontId="2" fillId="5" borderId="49" xfId="0" applyFont="1" applyFill="1" applyBorder="1" applyAlignment="1" applyProtection="1">
      <alignment horizontal="center" vertical="center"/>
      <protection locked="0"/>
    </xf>
    <xf numFmtId="0" fontId="2" fillId="5" borderId="74" xfId="0" applyFont="1" applyFill="1" applyBorder="1" applyAlignment="1" applyProtection="1">
      <alignment horizontal="center" vertical="center"/>
      <protection locked="0"/>
    </xf>
    <xf numFmtId="0" fontId="5" fillId="5" borderId="24" xfId="0" applyFont="1" applyFill="1" applyBorder="1" applyAlignment="1" applyProtection="1">
      <alignment horizontal="center" vertical="center" shrinkToFit="1"/>
      <protection locked="0"/>
    </xf>
    <xf numFmtId="0" fontId="5" fillId="5" borderId="24" xfId="0" applyFont="1" applyFill="1" applyBorder="1" applyAlignment="1" applyProtection="1">
      <alignment horizontal="center" vertical="center" wrapText="1"/>
      <protection locked="0"/>
    </xf>
    <xf numFmtId="0" fontId="5" fillId="5" borderId="148" xfId="0" applyFont="1" applyFill="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5"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118" xfId="0" applyFont="1" applyBorder="1" applyAlignment="1" applyProtection="1">
      <alignment horizontal="center" vertical="center"/>
      <protection locked="0"/>
    </xf>
    <xf numFmtId="0" fontId="6" fillId="0" borderId="119" xfId="0" applyFont="1" applyBorder="1" applyAlignment="1" applyProtection="1">
      <alignment horizontal="center" vertical="center"/>
      <protection locked="0"/>
    </xf>
    <xf numFmtId="0" fontId="6" fillId="0" borderId="123" xfId="0" applyFont="1" applyBorder="1" applyAlignment="1" applyProtection="1">
      <alignment horizontal="center" vertical="center"/>
      <protection locked="0"/>
    </xf>
    <xf numFmtId="0" fontId="8" fillId="0" borderId="1" xfId="0" applyFont="1" applyBorder="1" applyAlignment="1">
      <alignment horizontal="left" vertical="center" wrapText="1"/>
    </xf>
    <xf numFmtId="0" fontId="6" fillId="5" borderId="8" xfId="0" applyFont="1" applyFill="1" applyBorder="1" applyAlignment="1" applyProtection="1">
      <alignment horizontal="center" vertical="center"/>
      <protection locked="0"/>
    </xf>
    <xf numFmtId="0" fontId="6" fillId="5" borderId="38" xfId="0" applyFont="1" applyFill="1" applyBorder="1" applyAlignment="1" applyProtection="1">
      <alignment horizontal="center" vertical="center"/>
      <protection locked="0"/>
    </xf>
    <xf numFmtId="0" fontId="6" fillId="5" borderId="39" xfId="0" applyFont="1" applyFill="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39" xfId="0" applyFont="1" applyBorder="1" applyAlignment="1" applyProtection="1">
      <alignment horizontal="center" vertical="center"/>
      <protection locked="0"/>
    </xf>
    <xf numFmtId="0" fontId="8" fillId="0" borderId="8" xfId="0" applyFont="1" applyBorder="1" applyAlignment="1">
      <alignment horizontal="left" vertical="center" wrapText="1"/>
    </xf>
    <xf numFmtId="0" fontId="8" fillId="0" borderId="38" xfId="0" applyFont="1" applyBorder="1" applyAlignment="1">
      <alignment horizontal="left" vertical="center" wrapText="1"/>
    </xf>
    <xf numFmtId="0" fontId="8" fillId="0" borderId="39" xfId="0" applyFont="1" applyBorder="1" applyAlignment="1">
      <alignment horizontal="left" vertical="center" wrapText="1"/>
    </xf>
    <xf numFmtId="0" fontId="6" fillId="0" borderId="8" xfId="0"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0" fontId="6" fillId="0" borderId="39" xfId="0" applyFont="1" applyBorder="1" applyAlignment="1" applyProtection="1">
      <alignment horizontal="center" vertical="center" wrapText="1"/>
      <protection locked="0"/>
    </xf>
    <xf numFmtId="0" fontId="20" fillId="0" borderId="8" xfId="0" applyFont="1" applyBorder="1" applyAlignment="1">
      <alignment horizontal="left" vertical="center" wrapText="1"/>
    </xf>
    <xf numFmtId="0" fontId="20" fillId="0" borderId="38" xfId="0" applyFont="1" applyBorder="1" applyAlignment="1">
      <alignment horizontal="left" vertical="center" wrapText="1"/>
    </xf>
    <xf numFmtId="0" fontId="20" fillId="0" borderId="39" xfId="0" applyFont="1" applyBorder="1" applyAlignment="1">
      <alignment horizontal="left" vertical="center" wrapText="1"/>
    </xf>
    <xf numFmtId="0" fontId="6"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20" fillId="0" borderId="1" xfId="0" applyFont="1" applyBorder="1" applyAlignment="1">
      <alignment vertical="center" wrapText="1"/>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26" fillId="0" borderId="95" xfId="0" applyFont="1" applyBorder="1" applyAlignment="1">
      <alignment horizontal="center"/>
    </xf>
    <xf numFmtId="0" fontId="26" fillId="0" borderId="6" xfId="0" applyFont="1" applyBorder="1" applyAlignment="1">
      <alignment horizontal="center"/>
    </xf>
    <xf numFmtId="0" fontId="2" fillId="0" borderId="0" xfId="0" applyFont="1" applyAlignment="1" applyProtection="1">
      <alignment horizontal="left" wrapText="1"/>
      <protection locked="0"/>
    </xf>
    <xf numFmtId="0" fontId="6" fillId="4" borderId="79" xfId="0" applyFont="1" applyFill="1" applyBorder="1" applyAlignment="1" applyProtection="1">
      <alignment horizontal="center" vertical="center"/>
      <protection locked="0"/>
    </xf>
    <xf numFmtId="0" fontId="6" fillId="4" borderId="125" xfId="0" applyFont="1" applyFill="1" applyBorder="1" applyAlignment="1" applyProtection="1">
      <alignment horizontal="center" vertical="center"/>
      <protection locked="0"/>
    </xf>
    <xf numFmtId="0" fontId="6" fillId="4" borderId="126" xfId="0" applyFont="1" applyFill="1" applyBorder="1" applyAlignment="1" applyProtection="1">
      <alignment horizontal="center" vertical="center"/>
      <protection locked="0"/>
    </xf>
    <xf numFmtId="0" fontId="6" fillId="4" borderId="127" xfId="0" applyFont="1" applyFill="1" applyBorder="1" applyAlignment="1" applyProtection="1">
      <alignment horizontal="center" vertical="center"/>
      <protection locked="0"/>
    </xf>
    <xf numFmtId="0" fontId="6" fillId="0" borderId="122" xfId="0" applyFont="1" applyBorder="1" applyAlignment="1" applyProtection="1">
      <alignment horizontal="center" vertical="center"/>
      <protection locked="0"/>
    </xf>
    <xf numFmtId="0" fontId="6" fillId="0" borderId="122" xfId="0" applyFont="1" applyBorder="1" applyAlignment="1">
      <alignment horizontal="left" vertical="center" wrapText="1"/>
    </xf>
    <xf numFmtId="0" fontId="6" fillId="0" borderId="122" xfId="0" applyFont="1" applyBorder="1" applyAlignment="1" applyProtection="1">
      <alignment horizontal="center" vertical="center" wrapText="1"/>
      <protection locked="0"/>
    </xf>
    <xf numFmtId="0" fontId="6" fillId="0" borderId="125" xfId="0" applyFont="1" applyBorder="1" applyAlignment="1" applyProtection="1">
      <alignment horizontal="center" vertical="center" wrapText="1"/>
      <protection locked="0"/>
    </xf>
    <xf numFmtId="0" fontId="6" fillId="0" borderId="126" xfId="0" applyFont="1" applyBorder="1" applyAlignment="1" applyProtection="1">
      <alignment horizontal="center" vertical="center" wrapText="1"/>
      <protection locked="0"/>
    </xf>
    <xf numFmtId="0" fontId="6" fillId="0" borderId="127" xfId="0" applyFont="1" applyBorder="1" applyAlignment="1" applyProtection="1">
      <alignment horizontal="center" vertical="center" wrapText="1"/>
      <protection locked="0"/>
    </xf>
    <xf numFmtId="0" fontId="8" fillId="0" borderId="1" xfId="0" applyFont="1" applyBorder="1" applyAlignment="1">
      <alignment horizontal="left" vertical="center"/>
    </xf>
    <xf numFmtId="0" fontId="6" fillId="5" borderId="2" xfId="0" applyFont="1" applyFill="1" applyBorder="1" applyAlignment="1" applyProtection="1">
      <alignment horizontal="center" vertical="center"/>
      <protection locked="0"/>
    </xf>
    <xf numFmtId="0" fontId="6" fillId="5" borderId="3" xfId="0" applyFont="1" applyFill="1" applyBorder="1" applyAlignment="1" applyProtection="1">
      <alignment horizontal="center" vertical="center"/>
      <protection locked="0"/>
    </xf>
    <xf numFmtId="0" fontId="6" fillId="5" borderId="4" xfId="0" applyFont="1" applyFill="1" applyBorder="1" applyAlignment="1" applyProtection="1">
      <alignment horizontal="center" vertical="center"/>
      <protection locked="0"/>
    </xf>
    <xf numFmtId="0" fontId="6" fillId="5" borderId="10" xfId="0" applyFont="1" applyFill="1" applyBorder="1" applyAlignment="1" applyProtection="1">
      <alignment horizontal="center" vertical="center"/>
      <protection locked="0"/>
    </xf>
    <xf numFmtId="0" fontId="6" fillId="5" borderId="0" xfId="0" applyFont="1" applyFill="1" applyAlignment="1" applyProtection="1">
      <alignment horizontal="center" vertical="center"/>
      <protection locked="0"/>
    </xf>
    <xf numFmtId="0" fontId="6" fillId="5" borderId="9" xfId="0" applyFont="1" applyFill="1" applyBorder="1" applyAlignment="1" applyProtection="1">
      <alignment horizontal="center" vertical="center"/>
      <protection locked="0"/>
    </xf>
    <xf numFmtId="0" fontId="6" fillId="5" borderId="5" xfId="0" applyFont="1" applyFill="1" applyBorder="1" applyAlignment="1" applyProtection="1">
      <alignment horizontal="center" vertical="center"/>
      <protection locked="0"/>
    </xf>
    <xf numFmtId="0" fontId="6" fillId="5" borderId="6" xfId="0" applyFont="1" applyFill="1" applyBorder="1" applyAlignment="1" applyProtection="1">
      <alignment horizontal="center" vertical="center"/>
      <protection locked="0"/>
    </xf>
    <xf numFmtId="0" fontId="6" fillId="5" borderId="7" xfId="0" applyFont="1" applyFill="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2" fillId="0" borderId="6" xfId="0" applyFont="1" applyBorder="1" applyAlignment="1" applyProtection="1">
      <alignment horizontal="left" wrapText="1"/>
      <protection locked="0"/>
    </xf>
    <xf numFmtId="0" fontId="6" fillId="4" borderId="8" xfId="0" applyFont="1" applyFill="1" applyBorder="1" applyAlignment="1" applyProtection="1">
      <alignment horizontal="center" vertical="center"/>
      <protection locked="0"/>
    </xf>
    <xf numFmtId="0" fontId="6" fillId="4" borderId="38" xfId="0" applyFont="1" applyFill="1" applyBorder="1" applyAlignment="1" applyProtection="1">
      <alignment horizontal="center" vertical="center"/>
      <protection locked="0"/>
    </xf>
    <xf numFmtId="0" fontId="6" fillId="4" borderId="39" xfId="0" applyFont="1" applyFill="1" applyBorder="1" applyAlignment="1" applyProtection="1">
      <alignment horizontal="center" vertical="center"/>
      <protection locked="0"/>
    </xf>
    <xf numFmtId="0" fontId="20" fillId="0" borderId="10" xfId="0" applyFont="1" applyBorder="1" applyAlignment="1">
      <alignment horizontal="left" vertical="center" wrapText="1"/>
    </xf>
    <xf numFmtId="0" fontId="20" fillId="0" borderId="0" xfId="0" applyFont="1" applyAlignment="1">
      <alignment horizontal="left" vertical="center" wrapText="1"/>
    </xf>
    <xf numFmtId="0" fontId="20" fillId="0" borderId="9" xfId="0" applyFont="1" applyBorder="1" applyAlignment="1">
      <alignment horizontal="left" vertical="center" wrapText="1"/>
    </xf>
    <xf numFmtId="0" fontId="6" fillId="0" borderId="1" xfId="0" applyFont="1" applyBorder="1" applyAlignment="1" applyProtection="1">
      <alignment horizontal="center" vertical="center" wrapText="1"/>
      <protection locked="0"/>
    </xf>
    <xf numFmtId="0" fontId="20" fillId="0" borderId="2" xfId="0" applyFont="1" applyBorder="1" applyAlignment="1">
      <alignment vertical="center" wrapText="1"/>
    </xf>
    <xf numFmtId="0" fontId="20" fillId="0" borderId="3" xfId="0" applyFont="1" applyBorder="1" applyAlignment="1">
      <alignment vertical="center" wrapText="1"/>
    </xf>
    <xf numFmtId="0" fontId="20" fillId="0" borderId="4" xfId="0" applyFont="1" applyBorder="1" applyAlignment="1">
      <alignment vertical="center" wrapText="1"/>
    </xf>
    <xf numFmtId="0" fontId="6" fillId="0" borderId="1" xfId="0" applyFont="1" applyBorder="1" applyAlignment="1" applyProtection="1">
      <alignment horizontal="center" vertical="center"/>
      <protection locked="0"/>
    </xf>
    <xf numFmtId="0" fontId="20" fillId="0" borderId="1" xfId="0" applyFont="1" applyBorder="1" applyAlignment="1">
      <alignment horizontal="left" vertical="center" wrapText="1"/>
    </xf>
    <xf numFmtId="0" fontId="2" fillId="0" borderId="3" xfId="0" applyFont="1" applyBorder="1" applyAlignment="1" applyProtection="1">
      <alignment horizontal="left"/>
      <protection locked="0"/>
    </xf>
    <xf numFmtId="0" fontId="27" fillId="0" borderId="3" xfId="0" applyFont="1" applyBorder="1" applyAlignment="1" applyProtection="1">
      <alignment horizontal="left"/>
      <protection locked="0"/>
    </xf>
    <xf numFmtId="0" fontId="27" fillId="0" borderId="6" xfId="0" applyFont="1" applyBorder="1" applyAlignment="1" applyProtection="1">
      <alignment horizontal="left"/>
      <protection locked="0"/>
    </xf>
    <xf numFmtId="0" fontId="3" fillId="2" borderId="0" xfId="0" applyFont="1" applyFill="1" applyAlignment="1" applyProtection="1">
      <alignment horizontal="center" vertical="center"/>
      <protection locked="0"/>
    </xf>
    <xf numFmtId="0" fontId="2" fillId="0" borderId="6" xfId="0" applyFont="1" applyBorder="1" applyAlignment="1" applyProtection="1">
      <alignment horizontal="left" vertical="center"/>
      <protection locked="0"/>
    </xf>
    <xf numFmtId="0" fontId="6" fillId="3" borderId="1" xfId="0" applyFont="1" applyFill="1" applyBorder="1" applyAlignment="1" applyProtection="1">
      <alignment horizontal="center" vertical="center"/>
      <protection locked="0"/>
    </xf>
    <xf numFmtId="0" fontId="6" fillId="3" borderId="38" xfId="0" applyFont="1" applyFill="1" applyBorder="1" applyAlignment="1" applyProtection="1">
      <alignment horizontal="center" vertical="center"/>
      <protection locked="0"/>
    </xf>
    <xf numFmtId="0" fontId="6" fillId="3" borderId="39"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0" fontId="58" fillId="0" borderId="0" xfId="0" applyFont="1" applyAlignment="1">
      <alignment horizontal="left" vertical="top" wrapText="1"/>
    </xf>
    <xf numFmtId="0" fontId="13" fillId="0" borderId="0" xfId="0" applyFont="1" applyAlignment="1">
      <alignment horizontal="left" vertical="top" wrapText="1"/>
    </xf>
    <xf numFmtId="0" fontId="66" fillId="0" borderId="0" xfId="0" applyFont="1" applyAlignment="1">
      <alignment horizontal="left" vertical="top" wrapText="1"/>
    </xf>
    <xf numFmtId="0" fontId="6" fillId="0" borderId="0" xfId="0" applyFont="1" applyAlignment="1">
      <alignment horizontal="left" vertical="top" wrapText="1"/>
    </xf>
    <xf numFmtId="0" fontId="25" fillId="0" borderId="6" xfId="0" applyFont="1" applyBorder="1" applyAlignment="1">
      <alignment horizontal="center"/>
    </xf>
    <xf numFmtId="0" fontId="5" fillId="0" borderId="2"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6" fillId="0" borderId="0" xfId="0" applyFont="1" applyAlignment="1">
      <alignment horizontal="left" vertical="center" wrapText="1"/>
    </xf>
    <xf numFmtId="0" fontId="63" fillId="0" borderId="0" xfId="0" applyFont="1" applyAlignment="1">
      <alignment horizontal="left" vertical="top" wrapText="1"/>
    </xf>
    <xf numFmtId="0" fontId="5" fillId="0" borderId="2" xfId="0" applyFont="1" applyBorder="1" applyAlignment="1" applyProtection="1">
      <alignment horizontal="center" vertical="top" wrapText="1"/>
      <protection locked="0"/>
    </xf>
    <xf numFmtId="0" fontId="5" fillId="0" borderId="3" xfId="0" applyFont="1" applyBorder="1" applyAlignment="1" applyProtection="1">
      <alignment horizontal="center" vertical="top" wrapText="1"/>
      <protection locked="0"/>
    </xf>
    <xf numFmtId="0" fontId="5" fillId="0" borderId="4" xfId="0" applyFont="1" applyBorder="1" applyAlignment="1" applyProtection="1">
      <alignment horizontal="center" vertical="top" wrapText="1"/>
      <protection locked="0"/>
    </xf>
    <xf numFmtId="0" fontId="5" fillId="0" borderId="10" xfId="0" applyFont="1" applyBorder="1" applyAlignment="1" applyProtection="1">
      <alignment horizontal="center" vertical="top" wrapText="1"/>
      <protection locked="0"/>
    </xf>
    <xf numFmtId="0" fontId="5" fillId="0" borderId="0" xfId="0" applyFont="1" applyAlignment="1" applyProtection="1">
      <alignment horizontal="center" vertical="top" wrapText="1"/>
      <protection locked="0"/>
    </xf>
    <xf numFmtId="0" fontId="5" fillId="0" borderId="9" xfId="0" applyFont="1" applyBorder="1" applyAlignment="1" applyProtection="1">
      <alignment horizontal="center" vertical="top" wrapText="1"/>
      <protection locked="0"/>
    </xf>
    <xf numFmtId="0" fontId="5" fillId="0" borderId="5" xfId="0" applyFont="1" applyBorder="1" applyAlignment="1" applyProtection="1">
      <alignment horizontal="center" vertical="top" wrapText="1"/>
      <protection locked="0"/>
    </xf>
    <xf numFmtId="0" fontId="5" fillId="0" borderId="6" xfId="0" applyFont="1" applyBorder="1" applyAlignment="1" applyProtection="1">
      <alignment horizontal="center" vertical="top" wrapText="1"/>
      <protection locked="0"/>
    </xf>
    <xf numFmtId="0" fontId="5" fillId="0" borderId="7" xfId="0" applyFont="1" applyBorder="1" applyAlignment="1" applyProtection="1">
      <alignment horizontal="center" vertical="top" wrapText="1"/>
      <protection locked="0"/>
    </xf>
    <xf numFmtId="0" fontId="28" fillId="0" borderId="0" xfId="0" applyFont="1" applyAlignment="1" applyProtection="1">
      <alignment horizontal="left" vertical="top" wrapText="1"/>
      <protection locked="0"/>
    </xf>
    <xf numFmtId="0" fontId="5" fillId="0" borderId="1"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5" fillId="0" borderId="67" xfId="0" applyFont="1" applyBorder="1" applyAlignment="1" applyProtection="1">
      <alignment horizontal="center" vertical="center" wrapText="1"/>
      <protection locked="0"/>
    </xf>
    <xf numFmtId="0" fontId="5" fillId="0" borderId="65" xfId="0" applyFont="1" applyBorder="1" applyAlignment="1" applyProtection="1">
      <alignment horizontal="center" vertical="center" wrapText="1"/>
      <protection locked="0"/>
    </xf>
    <xf numFmtId="0" fontId="5" fillId="0" borderId="75" xfId="0" applyFont="1" applyBorder="1" applyAlignment="1" applyProtection="1">
      <alignment horizontal="center" vertical="center" wrapText="1"/>
      <protection locked="0"/>
    </xf>
    <xf numFmtId="0" fontId="5" fillId="0" borderId="1" xfId="0" applyFont="1" applyBorder="1" applyAlignment="1">
      <alignment horizontal="center" vertical="center" shrinkToFit="1"/>
    </xf>
    <xf numFmtId="0" fontId="5" fillId="0" borderId="16" xfId="0" applyFont="1" applyBorder="1" applyAlignment="1">
      <alignment horizontal="center" vertical="center" shrinkToFit="1"/>
    </xf>
    <xf numFmtId="0" fontId="5" fillId="0" borderId="13" xfId="0" applyFont="1" applyBorder="1" applyAlignment="1">
      <alignment horizontal="left" vertical="center" wrapText="1"/>
    </xf>
    <xf numFmtId="0" fontId="5" fillId="0" borderId="1" xfId="0" applyFont="1" applyBorder="1" applyAlignment="1">
      <alignment horizontal="left" vertical="center" wrapText="1"/>
    </xf>
    <xf numFmtId="0" fontId="5" fillId="0" borderId="1" xfId="0" applyFont="1" applyBorder="1" applyAlignment="1" applyProtection="1">
      <alignment horizontal="center" vertical="center" shrinkToFit="1"/>
      <protection locked="0"/>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2" fillId="0" borderId="14"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3" fillId="2" borderId="0" xfId="0" applyFont="1" applyFill="1" applyAlignment="1">
      <alignment horizontal="center" vertical="center"/>
    </xf>
    <xf numFmtId="0" fontId="17" fillId="0" borderId="0" xfId="0" applyFont="1" applyAlignment="1">
      <alignment horizontal="left" vertical="top" wrapText="1"/>
    </xf>
    <xf numFmtId="0" fontId="17" fillId="0" borderId="24" xfId="0" applyFont="1" applyBorder="1" applyAlignment="1">
      <alignment horizontal="left" vertical="top" wrapText="1"/>
    </xf>
    <xf numFmtId="0" fontId="5" fillId="2" borderId="18"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9"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6" fillId="2" borderId="63" xfId="0" applyFont="1" applyFill="1" applyBorder="1" applyAlignment="1">
      <alignment horizontal="center" vertical="center" wrapText="1"/>
    </xf>
    <xf numFmtId="0" fontId="6" fillId="2" borderId="65"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0" borderId="2"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10" fillId="0" borderId="10" xfId="0" applyFont="1" applyBorder="1" applyAlignment="1" applyProtection="1">
      <alignment horizontal="center" wrapText="1"/>
      <protection locked="0"/>
    </xf>
    <xf numFmtId="0" fontId="10" fillId="0" borderId="0" xfId="0" applyFont="1" applyAlignment="1" applyProtection="1">
      <alignment horizontal="center" wrapText="1"/>
      <protection locked="0"/>
    </xf>
    <xf numFmtId="0" fontId="10" fillId="0" borderId="60" xfId="0" applyFont="1" applyBorder="1" applyAlignment="1" applyProtection="1">
      <alignment horizontal="center" wrapText="1"/>
      <protection locked="0"/>
    </xf>
    <xf numFmtId="0" fontId="10" fillId="0" borderId="26" xfId="0" applyFont="1" applyBorder="1" applyAlignment="1" applyProtection="1">
      <alignment horizontal="center" wrapText="1"/>
      <protection locked="0"/>
    </xf>
    <xf numFmtId="0" fontId="10" fillId="0" borderId="24" xfId="0" applyFont="1" applyBorder="1" applyAlignment="1" applyProtection="1">
      <alignment horizontal="center" wrapText="1"/>
      <protection locked="0"/>
    </xf>
    <xf numFmtId="0" fontId="10" fillId="0" borderId="27" xfId="0" applyFont="1" applyBorder="1" applyAlignment="1" applyProtection="1">
      <alignment horizontal="center" wrapText="1"/>
      <protection locked="0"/>
    </xf>
    <xf numFmtId="0" fontId="5" fillId="0" borderId="2"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5" fillId="0" borderId="6"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0" borderId="26"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168" fontId="5" fillId="0" borderId="8" xfId="0" applyNumberFormat="1" applyFont="1" applyBorder="1" applyAlignment="1" applyProtection="1">
      <alignment horizontal="center" vertical="center" wrapText="1"/>
      <protection locked="0"/>
    </xf>
    <xf numFmtId="168" fontId="5" fillId="0" borderId="38" xfId="0" applyNumberFormat="1" applyFont="1" applyBorder="1" applyAlignment="1" applyProtection="1">
      <alignment horizontal="center" vertical="center" wrapText="1"/>
      <protection locked="0"/>
    </xf>
    <xf numFmtId="168" fontId="5" fillId="0" borderId="39" xfId="0" applyNumberFormat="1" applyFont="1" applyBorder="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0" fontId="29" fillId="0" borderId="78" xfId="0" applyFont="1" applyBorder="1" applyAlignment="1" applyProtection="1">
      <alignment horizontal="left" vertical="center" wrapText="1"/>
      <protection locked="0"/>
    </xf>
    <xf numFmtId="0" fontId="2" fillId="0" borderId="89" xfId="0" applyFont="1" applyBorder="1" applyAlignment="1">
      <alignment horizontal="left" vertical="center" wrapText="1"/>
    </xf>
    <xf numFmtId="0" fontId="5" fillId="2" borderId="29"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164" fontId="5" fillId="0" borderId="10" xfId="0" applyNumberFormat="1" applyFont="1" applyBorder="1" applyAlignment="1" applyProtection="1">
      <alignment horizontal="center" vertical="center" wrapText="1"/>
      <protection locked="0"/>
    </xf>
    <xf numFmtId="164" fontId="5" fillId="0" borderId="0" xfId="0" applyNumberFormat="1" applyFont="1" applyAlignment="1" applyProtection="1">
      <alignment horizontal="center" vertical="center" wrapText="1"/>
      <protection locked="0"/>
    </xf>
    <xf numFmtId="164" fontId="5" fillId="0" borderId="9" xfId="0" applyNumberFormat="1" applyFont="1" applyBorder="1" applyAlignment="1" applyProtection="1">
      <alignment horizontal="center" vertical="center" wrapText="1"/>
      <protection locked="0"/>
    </xf>
    <xf numFmtId="164" fontId="5" fillId="0" borderId="5" xfId="0" applyNumberFormat="1" applyFont="1" applyBorder="1" applyAlignment="1" applyProtection="1">
      <alignment horizontal="center" vertical="center" wrapText="1"/>
      <protection locked="0"/>
    </xf>
    <xf numFmtId="164" fontId="5" fillId="0" borderId="6" xfId="0" applyNumberFormat="1" applyFont="1" applyBorder="1" applyAlignment="1" applyProtection="1">
      <alignment horizontal="center" vertical="center" wrapText="1"/>
      <protection locked="0"/>
    </xf>
    <xf numFmtId="164" fontId="5" fillId="0" borderId="7" xfId="0" applyNumberFormat="1" applyFont="1" applyBorder="1" applyAlignment="1" applyProtection="1">
      <alignment horizontal="center" vertical="center" wrapText="1"/>
      <protection locked="0"/>
    </xf>
    <xf numFmtId="0" fontId="5" fillId="2" borderId="5" xfId="0" applyFont="1" applyFill="1" applyBorder="1" applyAlignment="1">
      <alignment horizontal="center" vertical="center" wrapText="1"/>
    </xf>
    <xf numFmtId="0" fontId="5" fillId="0" borderId="92" xfId="0" applyFont="1" applyBorder="1" applyAlignment="1" applyProtection="1">
      <alignment horizontal="center" vertical="center" wrapText="1"/>
      <protection locked="0"/>
    </xf>
    <xf numFmtId="0" fontId="5" fillId="0" borderId="84" xfId="0" applyFont="1" applyBorder="1" applyAlignment="1" applyProtection="1">
      <alignment horizontal="center" vertical="center" wrapText="1"/>
      <protection locked="0"/>
    </xf>
    <xf numFmtId="0" fontId="5" fillId="0" borderId="135"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34" xfId="0" applyFont="1" applyBorder="1" applyAlignment="1" applyProtection="1">
      <alignment horizontal="center" vertical="center" shrinkToFit="1"/>
      <protection locked="0"/>
    </xf>
    <xf numFmtId="0" fontId="5" fillId="0" borderId="67" xfId="0" applyFont="1" applyBorder="1" applyAlignment="1" applyProtection="1">
      <alignment horizontal="center" vertical="center" shrinkToFit="1"/>
      <protection locked="0"/>
    </xf>
    <xf numFmtId="0" fontId="5" fillId="0" borderId="64" xfId="0" applyFont="1" applyBorder="1" applyAlignment="1" applyProtection="1">
      <alignment horizontal="center" vertical="center" shrinkToFit="1"/>
      <protection locked="0"/>
    </xf>
    <xf numFmtId="0" fontId="5" fillId="0" borderId="65" xfId="0" applyFont="1" applyBorder="1" applyAlignment="1" applyProtection="1">
      <alignment horizontal="center" vertical="center" shrinkToFit="1"/>
      <protection locked="0"/>
    </xf>
    <xf numFmtId="0" fontId="5" fillId="0" borderId="66" xfId="0" applyFont="1" applyBorder="1" applyAlignment="1" applyProtection="1">
      <alignment horizontal="center" vertical="center" shrinkToFit="1"/>
      <protection locked="0"/>
    </xf>
    <xf numFmtId="0" fontId="5" fillId="0" borderId="75" xfId="0" applyFont="1" applyBorder="1" applyAlignment="1" applyProtection="1">
      <alignment horizontal="center" vertical="center" shrinkToFit="1"/>
      <protection locked="0"/>
    </xf>
    <xf numFmtId="49" fontId="8" fillId="2" borderId="8" xfId="0" applyNumberFormat="1" applyFont="1" applyFill="1" applyBorder="1" applyAlignment="1">
      <alignment horizontal="center" vertical="center" wrapText="1"/>
    </xf>
    <xf numFmtId="49" fontId="8" fillId="2" borderId="38" xfId="0" applyNumberFormat="1" applyFont="1" applyFill="1" applyBorder="1" applyAlignment="1">
      <alignment horizontal="center" vertical="center" wrapText="1"/>
    </xf>
    <xf numFmtId="49" fontId="8" fillId="2" borderId="39" xfId="0" applyNumberFormat="1" applyFont="1" applyFill="1" applyBorder="1" applyAlignment="1">
      <alignment horizontal="center" vertical="center" wrapText="1"/>
    </xf>
    <xf numFmtId="49" fontId="5" fillId="0" borderId="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center" vertical="center" wrapText="1"/>
      <protection locked="0"/>
    </xf>
    <xf numFmtId="49" fontId="5" fillId="0" borderId="9" xfId="0" applyNumberFormat="1" applyFont="1" applyBorder="1" applyAlignment="1" applyProtection="1">
      <alignment horizontal="center" vertical="center" wrapText="1"/>
      <protection locked="0"/>
    </xf>
    <xf numFmtId="0" fontId="17" fillId="0" borderId="13" xfId="0" applyFont="1" applyBorder="1" applyAlignment="1" applyProtection="1">
      <alignment horizontal="center" vertical="center" wrapText="1"/>
      <protection locked="0"/>
    </xf>
    <xf numFmtId="0" fontId="17" fillId="0" borderId="1" xfId="0" applyFont="1" applyBorder="1" applyAlignment="1" applyProtection="1">
      <alignment horizontal="center" vertical="center" wrapText="1"/>
      <protection locked="0"/>
    </xf>
    <xf numFmtId="0" fontId="2" fillId="0" borderId="1" xfId="0" applyFont="1" applyBorder="1" applyAlignment="1">
      <alignment horizontal="left" vertical="center" wrapText="1"/>
    </xf>
    <xf numFmtId="0" fontId="2" fillId="0" borderId="14" xfId="0" applyFont="1" applyBorder="1" applyAlignment="1">
      <alignment horizontal="left" vertical="center" wrapText="1"/>
    </xf>
    <xf numFmtId="0" fontId="17" fillId="0" borderId="15" xfId="0" applyFont="1" applyBorder="1" applyAlignment="1" applyProtection="1">
      <alignment horizontal="center" vertical="center" wrapText="1"/>
      <protection locked="0"/>
    </xf>
    <xf numFmtId="0" fontId="17" fillId="0" borderId="16" xfId="0" applyFont="1" applyBorder="1" applyAlignment="1" applyProtection="1">
      <alignment horizontal="center" vertical="center" wrapText="1"/>
      <protection locked="0"/>
    </xf>
    <xf numFmtId="0" fontId="2" fillId="0" borderId="16" xfId="0" applyFont="1" applyBorder="1" applyAlignment="1">
      <alignment horizontal="left" vertical="center" wrapText="1"/>
    </xf>
    <xf numFmtId="0" fontId="2" fillId="0" borderId="17" xfId="0" applyFont="1" applyBorder="1" applyAlignment="1">
      <alignment horizontal="left" vertical="center" wrapText="1"/>
    </xf>
    <xf numFmtId="0" fontId="2" fillId="0" borderId="24" xfId="0" applyFont="1" applyBorder="1" applyAlignment="1">
      <alignment horizontal="left" vertical="center" wrapText="1"/>
    </xf>
    <xf numFmtId="164" fontId="5" fillId="0" borderId="21" xfId="0" applyNumberFormat="1" applyFont="1" applyBorder="1" applyAlignment="1" applyProtection="1">
      <alignment horizontal="center" vertical="center" wrapText="1"/>
      <protection locked="0"/>
    </xf>
    <xf numFmtId="164" fontId="5" fillId="0" borderId="19" xfId="0" applyNumberFormat="1" applyFont="1" applyBorder="1" applyAlignment="1" applyProtection="1">
      <alignment horizontal="center" vertical="center" wrapText="1"/>
      <protection locked="0"/>
    </xf>
    <xf numFmtId="164" fontId="5" fillId="0" borderId="20" xfId="0" applyNumberFormat="1"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5" fillId="0" borderId="19"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wrapText="1"/>
      <protection locked="0"/>
    </xf>
    <xf numFmtId="0" fontId="17" fillId="0" borderId="41" xfId="0" applyFont="1" applyBorder="1" applyAlignment="1" applyProtection="1">
      <alignment horizontal="center" vertical="center" wrapText="1"/>
      <protection locked="0"/>
    </xf>
    <xf numFmtId="0" fontId="17" fillId="0" borderId="11" xfId="0" applyFont="1" applyBorder="1" applyAlignment="1" applyProtection="1">
      <alignment horizontal="center" vertical="center" wrapText="1"/>
      <protection locked="0"/>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37" xfId="0" applyFont="1" applyBorder="1" applyAlignment="1">
      <alignment vertical="center" wrapText="1"/>
    </xf>
    <xf numFmtId="0" fontId="5" fillId="0" borderId="8" xfId="0" applyFont="1" applyBorder="1" applyAlignment="1">
      <alignment vertical="center"/>
    </xf>
    <xf numFmtId="0" fontId="5" fillId="0" borderId="38" xfId="0" applyFont="1" applyBorder="1" applyAlignment="1">
      <alignment vertical="center"/>
    </xf>
    <xf numFmtId="0" fontId="5" fillId="0" borderId="39" xfId="0" applyFont="1" applyBorder="1" applyAlignment="1">
      <alignment vertical="center"/>
    </xf>
    <xf numFmtId="0" fontId="5" fillId="0" borderId="8" xfId="0" applyFont="1" applyBorder="1" applyAlignment="1">
      <alignment vertical="center" wrapText="1"/>
    </xf>
    <xf numFmtId="0" fontId="5" fillId="0" borderId="38" xfId="0" applyFont="1" applyBorder="1" applyAlignment="1">
      <alignment vertical="center" wrapText="1"/>
    </xf>
    <xf numFmtId="0" fontId="5" fillId="0" borderId="73" xfId="0" applyFont="1" applyBorder="1" applyAlignment="1">
      <alignment vertical="center" wrapText="1"/>
    </xf>
    <xf numFmtId="0" fontId="5" fillId="0" borderId="35" xfId="0" applyFont="1" applyBorder="1" applyAlignment="1">
      <alignment horizontal="left" vertical="center" wrapText="1"/>
    </xf>
    <xf numFmtId="0" fontId="5" fillId="0" borderId="49" xfId="0" applyFont="1" applyBorder="1" applyAlignment="1">
      <alignment horizontal="left" vertical="center" wrapText="1"/>
    </xf>
    <xf numFmtId="0" fontId="5" fillId="0" borderId="36" xfId="0" applyFont="1" applyBorder="1" applyAlignment="1">
      <alignment horizontal="left" vertical="center" wrapText="1"/>
    </xf>
    <xf numFmtId="0" fontId="5" fillId="0" borderId="74" xfId="0" applyFont="1" applyBorder="1" applyAlignment="1">
      <alignment horizontal="left" vertical="center" wrapTex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0" borderId="56" xfId="0" applyFont="1" applyBorder="1" applyAlignment="1">
      <alignment vertical="center" wrapText="1"/>
    </xf>
    <xf numFmtId="0" fontId="5" fillId="0" borderId="51" xfId="0" applyFont="1" applyBorder="1" applyAlignment="1">
      <alignment vertical="center" wrapText="1"/>
    </xf>
    <xf numFmtId="0" fontId="5" fillId="0" borderId="52" xfId="0" applyFont="1" applyBorder="1" applyAlignment="1">
      <alignment vertical="center" wrapText="1"/>
    </xf>
    <xf numFmtId="0" fontId="5" fillId="0" borderId="132" xfId="0" applyFont="1" applyBorder="1" applyAlignment="1">
      <alignment vertical="center" wrapText="1"/>
    </xf>
    <xf numFmtId="0" fontId="5" fillId="0" borderId="133" xfId="0" applyFont="1" applyBorder="1" applyAlignment="1">
      <alignment vertical="center" wrapText="1"/>
    </xf>
    <xf numFmtId="0" fontId="5" fillId="0" borderId="134" xfId="0" applyFont="1" applyBorder="1" applyAlignment="1">
      <alignment vertical="center" wrapText="1"/>
    </xf>
    <xf numFmtId="0" fontId="5" fillId="0" borderId="50"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5" fillId="0" borderId="24" xfId="0" applyFont="1" applyBorder="1" applyAlignment="1">
      <alignment horizontal="left" vertical="center" wrapText="1"/>
    </xf>
    <xf numFmtId="0" fontId="5" fillId="0" borderId="25" xfId="0" applyFont="1" applyBorder="1" applyAlignment="1">
      <alignment horizontal="left" vertical="center" wrapText="1"/>
    </xf>
    <xf numFmtId="0" fontId="5" fillId="0" borderId="129" xfId="0" applyFont="1" applyBorder="1" applyAlignment="1">
      <alignment vertical="center" wrapText="1"/>
    </xf>
    <xf numFmtId="0" fontId="5" fillId="0" borderId="130" xfId="0" applyFont="1" applyBorder="1" applyAlignment="1">
      <alignment vertical="center" wrapText="1"/>
    </xf>
    <xf numFmtId="0" fontId="5" fillId="0" borderId="131" xfId="0" applyFont="1" applyBorder="1" applyAlignment="1">
      <alignment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0" fontId="5" fillId="0" borderId="30" xfId="0" applyFont="1" applyBorder="1" applyAlignment="1">
      <alignment vertical="center" wrapText="1"/>
    </xf>
    <xf numFmtId="0" fontId="5" fillId="0" borderId="39"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4" xfId="0" applyFont="1" applyBorder="1" applyAlignment="1">
      <alignment vertical="center" wrapText="1"/>
    </xf>
    <xf numFmtId="0" fontId="5" fillId="0" borderId="59" xfId="0" applyFont="1" applyBorder="1" applyAlignment="1">
      <alignment vertical="center" wrapText="1"/>
    </xf>
    <xf numFmtId="0" fontId="5" fillId="0" borderId="71" xfId="0" applyFont="1" applyBorder="1" applyAlignment="1">
      <alignment vertical="center" wrapText="1"/>
    </xf>
    <xf numFmtId="0" fontId="5" fillId="0" borderId="53" xfId="0" applyFont="1" applyBorder="1" applyAlignment="1">
      <alignment horizontal="center" vertical="center" wrapText="1"/>
    </xf>
    <xf numFmtId="0" fontId="5" fillId="0" borderId="54" xfId="0" applyFont="1" applyBorder="1" applyAlignment="1">
      <alignment horizontal="left" vertical="center" wrapText="1"/>
    </xf>
    <xf numFmtId="0" fontId="5" fillId="0" borderId="55" xfId="0" applyFont="1" applyBorder="1" applyAlignment="1">
      <alignment horizontal="left" vertical="center" wrapText="1"/>
    </xf>
    <xf numFmtId="0" fontId="5" fillId="0" borderId="57" xfId="0" applyFont="1" applyBorder="1" applyAlignment="1">
      <alignment vertical="center" wrapText="1"/>
    </xf>
    <xf numFmtId="0" fontId="5" fillId="0" borderId="54" xfId="0" applyFont="1" applyBorder="1" applyAlignment="1">
      <alignment vertical="center" wrapText="1"/>
    </xf>
    <xf numFmtId="0" fontId="5" fillId="0" borderId="55" xfId="0" applyFont="1" applyBorder="1" applyAlignment="1">
      <alignment vertical="center" wrapText="1"/>
    </xf>
    <xf numFmtId="0" fontId="5" fillId="0" borderId="69" xfId="0" applyFont="1" applyBorder="1" applyAlignment="1">
      <alignment vertical="center" wrapText="1"/>
    </xf>
    <xf numFmtId="0" fontId="5" fillId="0" borderId="72" xfId="0" applyFont="1" applyBorder="1" applyAlignment="1">
      <alignment vertical="center" wrapText="1"/>
    </xf>
    <xf numFmtId="49" fontId="35" fillId="0" borderId="40" xfId="3" applyNumberFormat="1" applyBorder="1" applyAlignment="1" applyProtection="1">
      <alignment horizontal="center" vertical="center" wrapText="1"/>
      <protection locked="0"/>
    </xf>
    <xf numFmtId="49" fontId="2" fillId="0" borderId="40" xfId="0" applyNumberFormat="1" applyFont="1" applyBorder="1" applyAlignment="1" applyProtection="1">
      <alignment horizontal="center" vertical="center" wrapText="1"/>
      <protection locked="0"/>
    </xf>
    <xf numFmtId="49" fontId="2" fillId="0" borderId="61" xfId="0" applyNumberFormat="1" applyFont="1" applyBorder="1" applyAlignment="1" applyProtection="1">
      <alignment horizontal="center" vertical="center" wrapText="1"/>
      <protection locked="0"/>
    </xf>
    <xf numFmtId="49" fontId="2" fillId="0" borderId="16" xfId="0" applyNumberFormat="1" applyFont="1" applyBorder="1" applyAlignment="1" applyProtection="1">
      <alignment horizontal="center" vertical="center" wrapText="1"/>
      <protection locked="0"/>
    </xf>
    <xf numFmtId="49" fontId="2" fillId="0" borderId="17" xfId="0" applyNumberFormat="1" applyFont="1" applyBorder="1" applyAlignment="1" applyProtection="1">
      <alignment horizontal="center" vertical="center" wrapText="1"/>
      <protection locked="0"/>
    </xf>
    <xf numFmtId="168" fontId="5" fillId="0" borderId="35" xfId="0" applyNumberFormat="1" applyFont="1" applyBorder="1" applyAlignment="1" applyProtection="1">
      <alignment horizontal="center" vertical="center" wrapText="1"/>
      <protection locked="0"/>
    </xf>
    <xf numFmtId="168" fontId="5" fillId="0" borderId="49" xfId="0" applyNumberFormat="1" applyFont="1" applyBorder="1" applyAlignment="1" applyProtection="1">
      <alignment horizontal="center" vertical="center" wrapText="1"/>
      <protection locked="0"/>
    </xf>
    <xf numFmtId="0" fontId="12" fillId="2" borderId="45"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center" vertical="center" wrapText="1"/>
      <protection locked="0"/>
    </xf>
    <xf numFmtId="0" fontId="12" fillId="2" borderId="47" xfId="0" applyFont="1" applyFill="1" applyBorder="1" applyAlignment="1" applyProtection="1">
      <alignment horizontal="center" vertical="center" wrapText="1"/>
      <protection locked="0"/>
    </xf>
    <xf numFmtId="0" fontId="12" fillId="2" borderId="48" xfId="0" applyFont="1" applyFill="1" applyBorder="1" applyAlignment="1" applyProtection="1">
      <alignment horizontal="center" vertical="center" wrapText="1"/>
      <protection locked="0"/>
    </xf>
    <xf numFmtId="0" fontId="11" fillId="2" borderId="48" xfId="0" applyFont="1" applyFill="1" applyBorder="1" applyAlignment="1" applyProtection="1">
      <alignment horizontal="center" vertical="center" wrapText="1"/>
      <protection locked="0"/>
    </xf>
    <xf numFmtId="0" fontId="11" fillId="2" borderId="46" xfId="0" applyFont="1" applyFill="1" applyBorder="1" applyAlignment="1" applyProtection="1">
      <alignment horizontal="center" vertical="center" wrapText="1"/>
      <protection locked="0"/>
    </xf>
    <xf numFmtId="0" fontId="11" fillId="2" borderId="68" xfId="0" applyFont="1" applyFill="1" applyBorder="1" applyAlignment="1" applyProtection="1">
      <alignment horizontal="center" vertical="center" wrapText="1"/>
      <protection locked="0"/>
    </xf>
    <xf numFmtId="0" fontId="5" fillId="0" borderId="58" xfId="0" applyFont="1" applyBorder="1" applyAlignment="1">
      <alignment vertical="center" wrapText="1"/>
    </xf>
    <xf numFmtId="0" fontId="5" fillId="0" borderId="70" xfId="0" applyFont="1" applyBorder="1" applyAlignment="1">
      <alignment vertical="center" wrapText="1"/>
    </xf>
    <xf numFmtId="0" fontId="2" fillId="2" borderId="1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0" borderId="1" xfId="0" applyFont="1" applyBorder="1" applyAlignment="1" applyProtection="1">
      <alignment horizontal="center" vertical="center" wrapText="1"/>
      <protection locked="0"/>
    </xf>
    <xf numFmtId="0" fontId="2" fillId="0" borderId="40" xfId="0" applyFont="1" applyBorder="1" applyAlignment="1" applyProtection="1">
      <alignment horizontal="center" vertical="center" wrapText="1"/>
      <protection locked="0"/>
    </xf>
    <xf numFmtId="0" fontId="2" fillId="0" borderId="16" xfId="0" applyFont="1" applyBorder="1" applyAlignment="1" applyProtection="1">
      <alignment horizontal="center" vertical="center" wrapText="1"/>
      <protection locked="0"/>
    </xf>
    <xf numFmtId="0" fontId="2" fillId="2" borderId="40" xfId="0" applyFont="1" applyFill="1" applyBorder="1" applyAlignment="1">
      <alignment horizontal="center" vertical="center" wrapText="1"/>
    </xf>
    <xf numFmtId="49" fontId="37" fillId="2" borderId="8" xfId="0" applyNumberFormat="1" applyFont="1" applyFill="1" applyBorder="1" applyAlignment="1">
      <alignment horizontal="center" vertical="center" wrapText="1"/>
    </xf>
    <xf numFmtId="49" fontId="37" fillId="2" borderId="38" xfId="0" applyNumberFormat="1" applyFont="1" applyFill="1" applyBorder="1" applyAlignment="1">
      <alignment horizontal="center" vertical="center" wrapText="1"/>
    </xf>
    <xf numFmtId="49" fontId="5" fillId="0" borderId="2" xfId="0" applyNumberFormat="1" applyFont="1" applyBorder="1" applyAlignment="1" applyProtection="1">
      <alignment horizontal="center" vertical="center" wrapText="1"/>
      <protection locked="0"/>
    </xf>
    <xf numFmtId="49" fontId="5" fillId="0" borderId="26" xfId="0" applyNumberFormat="1" applyFont="1" applyBorder="1" applyAlignment="1" applyProtection="1">
      <alignment horizontal="center" vertical="center" wrapText="1"/>
      <protection locked="0"/>
    </xf>
    <xf numFmtId="49" fontId="5" fillId="0" borderId="24" xfId="0" applyNumberFormat="1" applyFont="1" applyBorder="1" applyAlignment="1" applyProtection="1">
      <alignment horizontal="center" vertical="center" wrapText="1"/>
      <protection locked="0"/>
    </xf>
    <xf numFmtId="49" fontId="5" fillId="0" borderId="25" xfId="0" applyNumberFormat="1" applyFont="1" applyBorder="1" applyAlignment="1" applyProtection="1">
      <alignment horizontal="center" vertical="center" wrapText="1"/>
      <protection locked="0"/>
    </xf>
    <xf numFmtId="0" fontId="2" fillId="2" borderId="7"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60" xfId="0" applyFont="1" applyBorder="1" applyAlignment="1" applyProtection="1">
      <alignment horizontal="center" vertical="center" wrapText="1"/>
      <protection locked="0"/>
    </xf>
    <xf numFmtId="0" fontId="2" fillId="0" borderId="30" xfId="0" applyFont="1" applyBorder="1" applyAlignment="1" applyProtection="1">
      <alignment horizontal="center" vertical="center" wrapText="1"/>
      <protection locked="0"/>
    </xf>
    <xf numFmtId="0" fontId="2" fillId="2" borderId="76" xfId="0" applyFont="1" applyFill="1" applyBorder="1" applyAlignment="1">
      <alignment horizontal="center" vertical="center" wrapText="1"/>
    </xf>
    <xf numFmtId="0" fontId="2" fillId="2" borderId="116" xfId="0" applyFont="1" applyFill="1" applyBorder="1" applyAlignment="1">
      <alignment horizontal="center" vertical="center" wrapText="1"/>
    </xf>
    <xf numFmtId="0" fontId="2" fillId="2" borderId="117" xfId="0" applyFont="1" applyFill="1" applyBorder="1" applyAlignment="1">
      <alignment horizontal="center" vertical="center" wrapText="1"/>
    </xf>
    <xf numFmtId="0" fontId="2" fillId="0" borderId="9"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2" borderId="113" xfId="0" applyFont="1" applyFill="1" applyBorder="1" applyAlignment="1">
      <alignment horizontal="center" vertical="center" wrapText="1"/>
    </xf>
    <xf numFmtId="0" fontId="2" fillId="2" borderId="114" xfId="0" applyFont="1" applyFill="1" applyBorder="1" applyAlignment="1">
      <alignment horizontal="center" vertical="center" wrapText="1"/>
    </xf>
    <xf numFmtId="0" fontId="2" fillId="0" borderId="61" xfId="0" applyFont="1" applyBorder="1" applyAlignment="1" applyProtection="1">
      <alignment horizontal="center" vertical="center" wrapText="1"/>
      <protection locked="0"/>
    </xf>
    <xf numFmtId="0" fontId="2" fillId="0" borderId="114" xfId="0" applyFont="1" applyBorder="1" applyAlignment="1" applyProtection="1">
      <alignment horizontal="center" vertical="center" wrapText="1"/>
      <protection locked="0"/>
    </xf>
    <xf numFmtId="0" fontId="2" fillId="0" borderId="115" xfId="0" applyFont="1" applyBorder="1" applyAlignment="1" applyProtection="1">
      <alignment horizontal="center" vertical="center" wrapText="1"/>
      <protection locked="0"/>
    </xf>
    <xf numFmtId="0" fontId="5" fillId="0" borderId="3" xfId="0" applyFont="1" applyBorder="1" applyAlignment="1">
      <alignment horizontal="center" vertical="center"/>
    </xf>
    <xf numFmtId="0" fontId="5" fillId="0" borderId="24" xfId="0" applyFont="1" applyBorder="1" applyAlignment="1">
      <alignment horizontal="center" vertical="center"/>
    </xf>
    <xf numFmtId="0" fontId="5" fillId="0" borderId="37"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2" fillId="2" borderId="4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0" borderId="21"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0" borderId="22" xfId="0" applyFont="1" applyBorder="1" applyAlignment="1" applyProtection="1">
      <alignment horizontal="center" vertical="center" wrapText="1"/>
      <protection locked="0"/>
    </xf>
    <xf numFmtId="0" fontId="2" fillId="0" borderId="118" xfId="0" applyFont="1" applyBorder="1" applyAlignment="1" applyProtection="1">
      <alignment horizontal="center" vertical="center" wrapText="1"/>
      <protection locked="0"/>
    </xf>
    <xf numFmtId="0" fontId="2" fillId="0" borderId="119" xfId="0" applyFont="1" applyBorder="1" applyAlignment="1" applyProtection="1">
      <alignment horizontal="center" vertical="center" wrapText="1"/>
      <protection locked="0"/>
    </xf>
    <xf numFmtId="0" fontId="2" fillId="0" borderId="120" xfId="0" applyFont="1" applyBorder="1" applyAlignment="1" applyProtection="1">
      <alignment horizontal="center" vertical="center" wrapText="1"/>
      <protection locked="0"/>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26"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34" fillId="2" borderId="2" xfId="0" applyFont="1" applyFill="1" applyBorder="1" applyAlignment="1">
      <alignment horizontal="center" vertical="center"/>
    </xf>
    <xf numFmtId="0" fontId="34" fillId="2" borderId="3" xfId="0" applyFont="1" applyFill="1" applyBorder="1" applyAlignment="1">
      <alignment horizontal="center" vertical="center"/>
    </xf>
    <xf numFmtId="0" fontId="34" fillId="2" borderId="4" xfId="0" applyFont="1" applyFill="1" applyBorder="1" applyAlignment="1">
      <alignment horizontal="center" vertical="center"/>
    </xf>
    <xf numFmtId="0" fontId="34" fillId="2" borderId="26" xfId="0" applyFont="1" applyFill="1" applyBorder="1" applyAlignment="1">
      <alignment horizontal="center" vertical="center"/>
    </xf>
    <xf numFmtId="0" fontId="34" fillId="2" borderId="24" xfId="0" applyFont="1" applyFill="1" applyBorder="1" applyAlignment="1">
      <alignment horizontal="center" vertical="center"/>
    </xf>
    <xf numFmtId="0" fontId="34" fillId="2" borderId="25" xfId="0" applyFont="1" applyFill="1" applyBorder="1" applyAlignment="1">
      <alignment horizontal="center" vertical="center"/>
    </xf>
    <xf numFmtId="0" fontId="5" fillId="0" borderId="41"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2" borderId="11" xfId="0" applyFont="1" applyFill="1" applyBorder="1" applyAlignment="1">
      <alignment horizontal="center" vertical="center" wrapText="1"/>
    </xf>
    <xf numFmtId="0" fontId="5"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37" xfId="0" applyFont="1" applyBorder="1" applyAlignment="1" applyProtection="1">
      <alignment horizontal="left" vertical="center" wrapText="1"/>
      <protection locked="0"/>
    </xf>
    <xf numFmtId="0" fontId="5" fillId="0" borderId="30" xfId="0" applyFont="1" applyBorder="1" applyAlignment="1" applyProtection="1">
      <alignment horizontal="left" vertical="center" wrapText="1"/>
      <protection locked="0"/>
    </xf>
    <xf numFmtId="0" fontId="5" fillId="0" borderId="11"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2" fillId="0" borderId="38" xfId="0" applyFont="1" applyBorder="1" applyAlignment="1" applyProtection="1">
      <alignment horizontal="center" vertical="center" wrapText="1"/>
      <protection locked="0"/>
    </xf>
    <xf numFmtId="0" fontId="2" fillId="0" borderId="73" xfId="0" applyFont="1" applyBorder="1" applyAlignment="1" applyProtection="1">
      <alignment horizontal="center" vertical="center" wrapText="1"/>
      <protection locked="0"/>
    </xf>
    <xf numFmtId="0" fontId="5" fillId="2" borderId="31"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0" borderId="3" xfId="0" applyFont="1" applyBorder="1" applyAlignment="1" applyProtection="1">
      <alignment horizontal="center" vertical="center"/>
      <protection locked="0"/>
    </xf>
    <xf numFmtId="0" fontId="5" fillId="0" borderId="37" xfId="0" applyFont="1" applyBorder="1" applyAlignment="1" applyProtection="1">
      <alignment horizontal="center" vertical="center"/>
      <protection locked="0"/>
    </xf>
    <xf numFmtId="0" fontId="5" fillId="0" borderId="24" xfId="0" applyFont="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28" fillId="2" borderId="31"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5" fillId="0" borderId="2"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6" fillId="2" borderId="8" xfId="0" applyFont="1" applyFill="1" applyBorder="1" applyAlignment="1">
      <alignment horizontal="center" vertical="center"/>
    </xf>
    <xf numFmtId="0" fontId="6" fillId="2" borderId="38" xfId="0" applyFont="1" applyFill="1" applyBorder="1" applyAlignment="1">
      <alignment horizontal="center" vertical="center"/>
    </xf>
    <xf numFmtId="0" fontId="6" fillId="2" borderId="39" xfId="0" applyFont="1" applyFill="1" applyBorder="1" applyAlignment="1">
      <alignment horizontal="center" vertical="center"/>
    </xf>
    <xf numFmtId="0" fontId="2" fillId="0" borderId="8" xfId="0" applyFont="1" applyBorder="1" applyAlignment="1" applyProtection="1">
      <alignment horizontal="center" vertical="center" wrapText="1"/>
      <protection locked="0"/>
    </xf>
    <xf numFmtId="0" fontId="2" fillId="0" borderId="39"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protection locked="0"/>
    </xf>
    <xf numFmtId="0" fontId="5" fillId="0" borderId="34" xfId="0" applyFont="1" applyBorder="1" applyAlignment="1" applyProtection="1">
      <alignment horizontal="center" vertical="center"/>
      <protection locked="0"/>
    </xf>
    <xf numFmtId="0" fontId="5" fillId="0" borderId="67" xfId="0" applyFont="1" applyBorder="1" applyAlignment="1" applyProtection="1">
      <alignment horizontal="center" vertical="center"/>
      <protection locked="0"/>
    </xf>
    <xf numFmtId="0" fontId="5" fillId="2" borderId="1" xfId="0" applyFont="1" applyFill="1" applyBorder="1" applyAlignment="1">
      <alignment horizontal="center" vertical="center"/>
    </xf>
    <xf numFmtId="0" fontId="5" fillId="0" borderId="0" xfId="0" applyFont="1" applyAlignment="1" applyProtection="1">
      <alignment horizontal="left" vertical="center" wrapText="1"/>
      <protection locked="0"/>
    </xf>
    <xf numFmtId="0" fontId="2" fillId="2" borderId="42" xfId="0" applyFont="1" applyFill="1" applyBorder="1" applyAlignment="1" applyProtection="1">
      <alignment horizontal="center" vertical="center" wrapText="1"/>
      <protection locked="0"/>
    </xf>
    <xf numFmtId="0" fontId="2" fillId="2" borderId="43" xfId="0" applyFont="1" applyFill="1" applyBorder="1" applyAlignment="1" applyProtection="1">
      <alignment horizontal="center" vertical="center" wrapText="1"/>
      <protection locked="0"/>
    </xf>
    <xf numFmtId="0" fontId="2" fillId="2" borderId="44" xfId="0" applyFont="1" applyFill="1" applyBorder="1" applyAlignment="1" applyProtection="1">
      <alignment horizontal="center" vertical="center" wrapText="1"/>
      <protection locked="0"/>
    </xf>
    <xf numFmtId="0" fontId="5" fillId="0" borderId="42" xfId="0" applyFont="1" applyBorder="1" applyAlignment="1" applyProtection="1">
      <alignment horizontal="left" vertical="center" wrapText="1"/>
      <protection locked="0"/>
    </xf>
    <xf numFmtId="0" fontId="5" fillId="0" borderId="43" xfId="0" applyFont="1" applyBorder="1" applyAlignment="1" applyProtection="1">
      <alignment horizontal="left" vertical="center" wrapText="1"/>
      <protection locked="0"/>
    </xf>
    <xf numFmtId="0" fontId="5" fillId="0" borderId="44" xfId="0" applyFont="1" applyBorder="1" applyAlignment="1" applyProtection="1">
      <alignment horizontal="left" vertical="center" wrapText="1"/>
      <protection locked="0"/>
    </xf>
    <xf numFmtId="0" fontId="5" fillId="0" borderId="0" xfId="0" applyFont="1" applyAlignment="1" applyProtection="1">
      <alignment horizontal="left" vertical="center"/>
      <protection locked="0"/>
    </xf>
    <xf numFmtId="0" fontId="5" fillId="2" borderId="41" xfId="0" applyFont="1" applyFill="1" applyBorder="1" applyAlignment="1">
      <alignment horizontal="center" vertical="center" wrapText="1"/>
    </xf>
    <xf numFmtId="0" fontId="5" fillId="2" borderId="11" xfId="0" applyFont="1" applyFill="1" applyBorder="1" applyAlignment="1">
      <alignment horizontal="center" vertical="center"/>
    </xf>
    <xf numFmtId="0" fontId="5" fillId="0" borderId="12" xfId="0" applyFont="1" applyBorder="1" applyAlignment="1" applyProtection="1">
      <alignment horizontal="center" vertical="center"/>
      <protection locked="0"/>
    </xf>
    <xf numFmtId="0" fontId="5" fillId="0" borderId="0" xfId="0" applyFont="1" applyAlignment="1">
      <alignment horizontal="center" vertical="top" wrapText="1"/>
    </xf>
    <xf numFmtId="0" fontId="5" fillId="0" borderId="0" xfId="0" applyFont="1" applyAlignment="1">
      <alignment horizontal="left" vertical="top" wrapText="1"/>
    </xf>
    <xf numFmtId="0" fontId="34" fillId="0" borderId="2" xfId="0" applyFont="1" applyBorder="1" applyAlignment="1" applyProtection="1">
      <alignment horizontal="center" vertical="center"/>
      <protection locked="0"/>
    </xf>
    <xf numFmtId="0" fontId="34" fillId="0" borderId="3" xfId="0" applyFont="1" applyBorder="1" applyAlignment="1" applyProtection="1">
      <alignment horizontal="center" vertical="center"/>
      <protection locked="0"/>
    </xf>
    <xf numFmtId="0" fontId="34" fillId="0" borderId="37" xfId="0" applyFont="1" applyBorder="1" applyAlignment="1" applyProtection="1">
      <alignment horizontal="center" vertical="center"/>
      <protection locked="0"/>
    </xf>
    <xf numFmtId="0" fontId="34" fillId="0" borderId="5" xfId="0" applyFont="1" applyBorder="1" applyAlignment="1" applyProtection="1">
      <alignment horizontal="center" vertical="center"/>
      <protection locked="0"/>
    </xf>
    <xf numFmtId="0" fontId="34" fillId="0" borderId="6" xfId="0" applyFont="1" applyBorder="1" applyAlignment="1" applyProtection="1">
      <alignment horizontal="center" vertical="center"/>
      <protection locked="0"/>
    </xf>
    <xf numFmtId="0" fontId="34" fillId="0" borderId="30" xfId="0" applyFont="1" applyBorder="1" applyAlignment="1" applyProtection="1">
      <alignment horizontal="center" vertical="center"/>
      <protection locked="0"/>
    </xf>
    <xf numFmtId="0" fontId="28" fillId="5" borderId="3" xfId="0" applyFont="1" applyFill="1" applyBorder="1" applyAlignment="1" applyProtection="1">
      <alignment horizontal="center" vertical="center" wrapText="1"/>
      <protection locked="0"/>
    </xf>
    <xf numFmtId="0" fontId="28" fillId="5" borderId="110" xfId="0" applyFont="1" applyFill="1" applyBorder="1" applyAlignment="1" applyProtection="1">
      <alignment horizontal="center" vertical="center" wrapText="1"/>
      <protection locked="0"/>
    </xf>
    <xf numFmtId="0" fontId="28" fillId="5" borderId="6" xfId="0" applyFont="1" applyFill="1" applyBorder="1" applyAlignment="1" applyProtection="1">
      <alignment horizontal="center" vertical="center" wrapText="1"/>
      <protection locked="0"/>
    </xf>
    <xf numFmtId="0" fontId="28" fillId="5" borderId="111" xfId="0" applyFont="1" applyFill="1" applyBorder="1" applyAlignment="1" applyProtection="1">
      <alignment horizontal="center" vertical="center" wrapText="1"/>
      <protection locked="0"/>
    </xf>
    <xf numFmtId="0" fontId="28" fillId="0" borderId="3" xfId="0" applyFont="1" applyBorder="1" applyAlignment="1" applyProtection="1">
      <alignment horizontal="center" vertical="center" shrinkToFit="1"/>
      <protection locked="0"/>
    </xf>
    <xf numFmtId="0" fontId="28" fillId="0" borderId="6" xfId="0" applyFont="1" applyBorder="1" applyAlignment="1" applyProtection="1">
      <alignment horizontal="center" vertical="center" shrinkToFit="1"/>
      <protection locked="0"/>
    </xf>
    <xf numFmtId="0" fontId="28" fillId="5" borderId="3" xfId="0" applyFont="1" applyFill="1" applyBorder="1" applyAlignment="1" applyProtection="1">
      <alignment horizontal="center" vertical="center" shrinkToFit="1"/>
      <protection locked="0"/>
    </xf>
    <xf numFmtId="0" fontId="28" fillId="5" borderId="6" xfId="0" applyFont="1" applyFill="1" applyBorder="1" applyAlignment="1" applyProtection="1">
      <alignment horizontal="center" vertical="center" shrinkToFit="1"/>
      <protection locked="0"/>
    </xf>
    <xf numFmtId="0" fontId="5" fillId="5" borderId="155" xfId="0" applyFont="1" applyFill="1" applyBorder="1" applyAlignment="1" applyProtection="1">
      <alignment horizontal="center" vertical="center" wrapText="1"/>
      <protection locked="0"/>
    </xf>
    <xf numFmtId="0" fontId="5" fillId="5" borderId="4" xfId="0" applyFont="1" applyFill="1" applyBorder="1" applyAlignment="1" applyProtection="1">
      <alignment horizontal="center" vertical="center" wrapText="1"/>
      <protection locked="0"/>
    </xf>
    <xf numFmtId="0" fontId="5" fillId="5" borderId="154"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center" vertical="center" wrapText="1"/>
      <protection locked="0"/>
    </xf>
    <xf numFmtId="0" fontId="5" fillId="5" borderId="156" xfId="0" applyFont="1" applyFill="1" applyBorder="1" applyAlignment="1" applyProtection="1">
      <alignment horizontal="center" vertical="center" wrapText="1"/>
      <protection locked="0"/>
    </xf>
    <xf numFmtId="0" fontId="28" fillId="6" borderId="31" xfId="0" applyFont="1" applyFill="1" applyBorder="1" applyAlignment="1" applyProtection="1">
      <alignment horizontal="center" vertical="center" wrapText="1"/>
      <protection locked="0"/>
    </xf>
    <xf numFmtId="0" fontId="28" fillId="6" borderId="3" xfId="0" applyFont="1" applyFill="1" applyBorder="1" applyAlignment="1" applyProtection="1">
      <alignment horizontal="center" vertical="center" wrapText="1"/>
      <protection locked="0"/>
    </xf>
    <xf numFmtId="0" fontId="28" fillId="6" borderId="4" xfId="0" applyFont="1" applyFill="1" applyBorder="1" applyAlignment="1" applyProtection="1">
      <alignment horizontal="center" vertical="center" wrapText="1"/>
      <protection locked="0"/>
    </xf>
    <xf numFmtId="0" fontId="28" fillId="6" borderId="29" xfId="0" applyFont="1" applyFill="1" applyBorder="1" applyAlignment="1" applyProtection="1">
      <alignment horizontal="center" vertical="center" wrapText="1"/>
      <protection locked="0"/>
    </xf>
    <xf numFmtId="0" fontId="28" fillId="6" borderId="6" xfId="0" applyFont="1" applyFill="1" applyBorder="1" applyAlignment="1" applyProtection="1">
      <alignment horizontal="center" vertical="center" wrapText="1"/>
      <protection locked="0"/>
    </xf>
    <xf numFmtId="0" fontId="28" fillId="6" borderId="7" xfId="0" applyFont="1" applyFill="1" applyBorder="1" applyAlignment="1" applyProtection="1">
      <alignment horizontal="center" vertical="center" wrapText="1"/>
      <protection locked="0"/>
    </xf>
    <xf numFmtId="49" fontId="35" fillId="0" borderId="2" xfId="3" applyNumberForma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102" xfId="0" applyNumberFormat="1" applyFont="1" applyBorder="1" applyAlignment="1" applyProtection="1">
      <alignment horizontal="center" vertical="center" wrapText="1"/>
      <protection locked="0"/>
    </xf>
    <xf numFmtId="49" fontId="2" fillId="0" borderId="94" xfId="0" applyNumberFormat="1" applyFont="1" applyBorder="1" applyAlignment="1" applyProtection="1">
      <alignment horizontal="center" vertical="center" wrapText="1"/>
      <protection locked="0"/>
    </xf>
    <xf numFmtId="49" fontId="2" fillId="0" borderId="89" xfId="0" applyNumberFormat="1" applyFont="1" applyBorder="1" applyAlignment="1" applyProtection="1">
      <alignment horizontal="center" vertical="center" wrapText="1"/>
      <protection locked="0"/>
    </xf>
    <xf numFmtId="49" fontId="2" fillId="0" borderId="90" xfId="0" applyNumberFormat="1" applyFont="1" applyBorder="1" applyAlignment="1" applyProtection="1">
      <alignment horizontal="center" vertical="center" wrapText="1"/>
      <protection locked="0"/>
    </xf>
    <xf numFmtId="0" fontId="2" fillId="0" borderId="0" xfId="0" applyFont="1" applyAlignment="1" applyProtection="1">
      <alignment horizontal="left"/>
      <protection locked="0"/>
    </xf>
    <xf numFmtId="0" fontId="5" fillId="2" borderId="77" xfId="0" applyFont="1" applyFill="1" applyBorder="1" applyAlignment="1" applyProtection="1">
      <alignment horizontal="center" vertical="center" wrapText="1"/>
      <protection locked="0"/>
    </xf>
    <xf numFmtId="0" fontId="5" fillId="2" borderId="32" xfId="0" applyFont="1" applyFill="1" applyBorder="1" applyAlignment="1" applyProtection="1">
      <alignment horizontal="center" vertical="center" wrapText="1"/>
      <protection locked="0"/>
    </xf>
    <xf numFmtId="0" fontId="5" fillId="2" borderId="33" xfId="0" applyFont="1" applyFill="1" applyBorder="1" applyAlignment="1" applyProtection="1">
      <alignment horizontal="center" vertical="center" wrapText="1"/>
      <protection locked="0"/>
    </xf>
    <xf numFmtId="0" fontId="5" fillId="2" borderId="21" xfId="0" applyFont="1" applyFill="1" applyBorder="1" applyAlignment="1" applyProtection="1">
      <alignment horizontal="center" vertical="center" wrapText="1"/>
      <protection locked="0"/>
    </xf>
    <xf numFmtId="0" fontId="5" fillId="2" borderId="19" xfId="0" applyFont="1" applyFill="1" applyBorder="1" applyAlignment="1" applyProtection="1">
      <alignment horizontal="center" vertical="center" wrapText="1"/>
      <protection locked="0"/>
    </xf>
    <xf numFmtId="0" fontId="5" fillId="2" borderId="20" xfId="0" applyFont="1" applyFill="1" applyBorder="1" applyAlignment="1" applyProtection="1">
      <alignment horizontal="center" vertical="center" wrapText="1"/>
      <protection locked="0"/>
    </xf>
    <xf numFmtId="0" fontId="5" fillId="2" borderId="10" xfId="0" applyFont="1" applyFill="1" applyBorder="1" applyAlignment="1" applyProtection="1">
      <alignment horizontal="center" vertical="center" wrapText="1"/>
      <protection locked="0"/>
    </xf>
    <xf numFmtId="0" fontId="5" fillId="2" borderId="0" xfId="0" applyFont="1" applyFill="1" applyAlignment="1" applyProtection="1">
      <alignment horizontal="center" vertical="center" wrapText="1"/>
      <protection locked="0"/>
    </xf>
    <xf numFmtId="0" fontId="5" fillId="2" borderId="9" xfId="0" applyFont="1" applyFill="1" applyBorder="1" applyAlignment="1" applyProtection="1">
      <alignment horizontal="center" vertical="center" wrapText="1"/>
      <protection locked="0"/>
    </xf>
    <xf numFmtId="0" fontId="28" fillId="2" borderId="19" xfId="0" applyFont="1" applyFill="1" applyBorder="1" applyAlignment="1" applyProtection="1">
      <alignment horizontal="center" vertical="center" wrapText="1"/>
      <protection locked="0"/>
    </xf>
    <xf numFmtId="0" fontId="28" fillId="2" borderId="22" xfId="0" applyFont="1" applyFill="1" applyBorder="1" applyAlignment="1" applyProtection="1">
      <alignment horizontal="center" vertical="center" wrapText="1"/>
      <protection locked="0"/>
    </xf>
    <xf numFmtId="0" fontId="28" fillId="2" borderId="0" xfId="0" applyFont="1" applyFill="1" applyAlignment="1" applyProtection="1">
      <alignment horizontal="center" vertical="center" wrapText="1"/>
      <protection locked="0"/>
    </xf>
    <xf numFmtId="0" fontId="28" fillId="2" borderId="60" xfId="0" applyFont="1" applyFill="1" applyBorder="1" applyAlignment="1" applyProtection="1">
      <alignment horizontal="center" vertical="center" wrapText="1"/>
      <protection locked="0"/>
    </xf>
    <xf numFmtId="0" fontId="5" fillId="2" borderId="136" xfId="0" applyFont="1" applyFill="1" applyBorder="1" applyAlignment="1" applyProtection="1">
      <alignment horizontal="center" vertical="center" wrapText="1"/>
      <protection locked="0"/>
    </xf>
    <xf numFmtId="0" fontId="5" fillId="2" borderId="38" xfId="0" applyFont="1" applyFill="1" applyBorder="1" applyAlignment="1" applyProtection="1">
      <alignment horizontal="center" vertical="center" wrapText="1"/>
      <protection locked="0"/>
    </xf>
    <xf numFmtId="0" fontId="5" fillId="2" borderId="39" xfId="0" applyFont="1" applyFill="1" applyBorder="1" applyAlignment="1" applyProtection="1">
      <alignment horizontal="center" vertical="center" wrapText="1"/>
      <protection locked="0"/>
    </xf>
    <xf numFmtId="0" fontId="2" fillId="2" borderId="10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88" xfId="0" applyFont="1" applyFill="1" applyBorder="1" applyAlignment="1">
      <alignment horizontal="center" vertical="center" wrapText="1"/>
    </xf>
    <xf numFmtId="0" fontId="2" fillId="2" borderId="89" xfId="0" applyFont="1" applyFill="1" applyBorder="1" applyAlignment="1">
      <alignment horizontal="center" vertical="center" wrapText="1"/>
    </xf>
    <xf numFmtId="0" fontId="2" fillId="2" borderId="93" xfId="0" applyFont="1" applyFill="1" applyBorder="1" applyAlignment="1">
      <alignment horizontal="center" vertical="center" wrapText="1"/>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94" xfId="0" applyFont="1" applyBorder="1" applyAlignment="1" applyProtection="1">
      <alignment horizontal="center" vertical="center" wrapText="1"/>
      <protection locked="0"/>
    </xf>
    <xf numFmtId="0" fontId="2" fillId="0" borderId="89" xfId="0" applyFont="1" applyBorder="1" applyAlignment="1" applyProtection="1">
      <alignment horizontal="center" vertical="center" wrapText="1"/>
      <protection locked="0"/>
    </xf>
    <xf numFmtId="0" fontId="2" fillId="0" borderId="93" xfId="0" applyFont="1" applyBorder="1" applyAlignment="1" applyProtection="1">
      <alignment horizontal="center" vertical="center" wrapText="1"/>
      <protection locked="0"/>
    </xf>
    <xf numFmtId="0" fontId="2" fillId="2" borderId="2" xfId="0" applyFont="1" applyFill="1" applyBorder="1" applyAlignment="1">
      <alignment horizontal="center" vertical="center" wrapText="1"/>
    </xf>
    <xf numFmtId="0" fontId="2" fillId="2" borderId="94" xfId="0" applyFont="1" applyFill="1" applyBorder="1" applyAlignment="1">
      <alignment horizontal="center" vertical="center" wrapText="1"/>
    </xf>
    <xf numFmtId="0" fontId="2" fillId="2" borderId="104" xfId="0" applyFont="1" applyFill="1" applyBorder="1" applyAlignment="1">
      <alignment horizontal="center" vertical="center" wrapText="1"/>
    </xf>
    <xf numFmtId="0" fontId="2" fillId="2" borderId="99" xfId="0" applyFont="1" applyFill="1" applyBorder="1" applyAlignment="1">
      <alignment horizontal="center" vertical="center" wrapText="1"/>
    </xf>
    <xf numFmtId="0" fontId="2" fillId="0" borderId="97" xfId="0" applyFont="1" applyBorder="1" applyAlignment="1" applyProtection="1">
      <alignment horizontal="center" vertical="center" wrapText="1"/>
      <protection locked="0"/>
    </xf>
    <xf numFmtId="0" fontId="2" fillId="0" borderId="98" xfId="0" applyFont="1" applyBorder="1" applyAlignment="1" applyProtection="1">
      <alignment horizontal="center" vertical="center" wrapText="1"/>
      <protection locked="0"/>
    </xf>
    <xf numFmtId="0" fontId="2" fillId="0" borderId="100" xfId="0" applyFont="1" applyBorder="1" applyAlignment="1" applyProtection="1">
      <alignment horizontal="center" vertical="center" wrapText="1"/>
      <protection locked="0"/>
    </xf>
    <xf numFmtId="0" fontId="2" fillId="2" borderId="107" xfId="0" applyFont="1" applyFill="1" applyBorder="1" applyAlignment="1">
      <alignment horizontal="center" vertical="center" wrapText="1"/>
    </xf>
    <xf numFmtId="49" fontId="35" fillId="0" borderId="1" xfId="3" applyNumberFormat="1" applyBorder="1" applyAlignment="1" applyProtection="1">
      <alignment horizontal="center" vertical="center"/>
      <protection locked="0"/>
    </xf>
    <xf numFmtId="49" fontId="2" fillId="0" borderId="1" xfId="0" applyNumberFormat="1" applyFont="1" applyBorder="1" applyAlignment="1" applyProtection="1">
      <alignment horizontal="center" vertical="center"/>
      <protection locked="0"/>
    </xf>
    <xf numFmtId="49" fontId="2" fillId="0" borderId="16" xfId="0" applyNumberFormat="1" applyFont="1" applyBorder="1" applyAlignment="1" applyProtection="1">
      <alignment horizontal="center" vertical="center"/>
      <protection locked="0"/>
    </xf>
    <xf numFmtId="0" fontId="2" fillId="0" borderId="108" xfId="0" applyFont="1" applyBorder="1" applyAlignment="1" applyProtection="1">
      <alignment horizontal="center" vertical="center" wrapText="1"/>
      <protection locked="0"/>
    </xf>
    <xf numFmtId="0" fontId="2" fillId="0" borderId="109" xfId="0" applyFont="1" applyBorder="1" applyAlignment="1" applyProtection="1">
      <alignment horizontal="center" vertical="center" wrapText="1"/>
      <protection locked="0"/>
    </xf>
    <xf numFmtId="0" fontId="2" fillId="2" borderId="96" xfId="0" applyFont="1" applyFill="1" applyBorder="1" applyAlignment="1">
      <alignment horizontal="center" vertical="center" wrapText="1"/>
    </xf>
    <xf numFmtId="0" fontId="2" fillId="2" borderId="97" xfId="0" applyFont="1" applyFill="1" applyBorder="1" applyAlignment="1">
      <alignment horizontal="center" vertical="center" wrapText="1"/>
    </xf>
    <xf numFmtId="49" fontId="2" fillId="0" borderId="1" xfId="0" applyNumberFormat="1" applyFont="1" applyBorder="1" applyAlignment="1" applyProtection="1">
      <alignment horizontal="center" vertical="center" wrapText="1"/>
      <protection locked="0"/>
    </xf>
    <xf numFmtId="49" fontId="5" fillId="2" borderId="2"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49" fontId="2" fillId="0" borderId="6" xfId="0" applyNumberFormat="1" applyFont="1" applyBorder="1" applyAlignment="1" applyProtection="1">
      <alignment horizontal="center" vertical="center" wrapText="1"/>
      <protection locked="0"/>
    </xf>
    <xf numFmtId="49" fontId="2" fillId="0" borderId="106" xfId="0" applyNumberFormat="1" applyFont="1" applyBorder="1" applyAlignment="1" applyProtection="1">
      <alignment horizontal="center" vertical="center" wrapText="1"/>
      <protection locked="0"/>
    </xf>
    <xf numFmtId="168" fontId="2" fillId="0" borderId="8" xfId="0" applyNumberFormat="1" applyFont="1" applyBorder="1" applyAlignment="1" applyProtection="1">
      <alignment horizontal="center" vertical="center" wrapText="1"/>
      <protection locked="0"/>
    </xf>
    <xf numFmtId="168" fontId="2" fillId="0" borderId="38" xfId="0" applyNumberFormat="1" applyFont="1" applyBorder="1" applyAlignment="1" applyProtection="1">
      <alignment horizontal="center" vertical="center" wrapText="1"/>
      <protection locked="0"/>
    </xf>
    <xf numFmtId="168" fontId="2" fillId="0" borderId="39" xfId="0" applyNumberFormat="1" applyFont="1" applyBorder="1" applyAlignment="1" applyProtection="1">
      <alignment horizontal="center" vertical="center" wrapText="1"/>
      <protection locked="0"/>
    </xf>
    <xf numFmtId="0" fontId="2" fillId="2" borderId="1" xfId="0" applyFont="1" applyFill="1" applyBorder="1" applyAlignment="1">
      <alignment horizontal="center" vertical="center"/>
    </xf>
    <xf numFmtId="0" fontId="2" fillId="2" borderId="99" xfId="0" applyFont="1" applyFill="1" applyBorder="1" applyAlignment="1">
      <alignment horizontal="center" vertical="center"/>
    </xf>
    <xf numFmtId="0" fontId="2" fillId="0" borderId="4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0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06" xfId="0" applyFont="1" applyBorder="1" applyAlignment="1">
      <alignment horizontal="center" vertical="center" wrapText="1"/>
    </xf>
    <xf numFmtId="0" fontId="2" fillId="0" borderId="102" xfId="0" applyFont="1" applyBorder="1" applyAlignment="1" applyProtection="1">
      <alignment horizontal="center" vertical="center" wrapText="1"/>
      <protection locked="0"/>
    </xf>
    <xf numFmtId="0" fontId="2" fillId="0" borderId="106" xfId="0" applyFont="1" applyBorder="1" applyAlignment="1" applyProtection="1">
      <alignment horizontal="center" vertical="center" wrapText="1"/>
      <protection locked="0"/>
    </xf>
    <xf numFmtId="0" fontId="17" fillId="2" borderId="99" xfId="0" applyFont="1" applyFill="1" applyBorder="1" applyAlignment="1">
      <alignment horizontal="center" vertical="center" wrapText="1"/>
    </xf>
    <xf numFmtId="0" fontId="17" fillId="2" borderId="1" xfId="0" applyFont="1" applyFill="1" applyBorder="1" applyAlignment="1">
      <alignment horizontal="center" vertical="center"/>
    </xf>
    <xf numFmtId="0" fontId="17" fillId="2" borderId="99" xfId="0" applyFont="1" applyFill="1" applyBorder="1" applyAlignment="1">
      <alignment horizontal="center" vertical="center"/>
    </xf>
    <xf numFmtId="0" fontId="2" fillId="0" borderId="87" xfId="0" applyFont="1" applyBorder="1" applyAlignment="1" applyProtection="1">
      <alignment horizontal="center" vertical="center" wrapText="1"/>
      <protection locked="0"/>
    </xf>
    <xf numFmtId="0" fontId="5" fillId="0" borderId="83" xfId="0" applyFont="1" applyBorder="1" applyAlignment="1" applyProtection="1">
      <alignment horizontal="center" vertical="center" wrapText="1"/>
      <protection locked="0"/>
    </xf>
    <xf numFmtId="0" fontId="5" fillId="0" borderId="85" xfId="0" applyFont="1" applyBorder="1" applyAlignment="1" applyProtection="1">
      <alignment horizontal="center" vertical="center" wrapText="1"/>
      <protection locked="0"/>
    </xf>
    <xf numFmtId="0" fontId="5" fillId="0" borderId="86" xfId="0" applyFont="1" applyBorder="1" applyAlignment="1" applyProtection="1">
      <alignment horizontal="center" vertical="center" wrapText="1"/>
      <protection locked="0"/>
    </xf>
    <xf numFmtId="0" fontId="5" fillId="0" borderId="87" xfId="0" applyFont="1" applyBorder="1" applyAlignment="1" applyProtection="1">
      <alignment horizontal="center" vertical="center" wrapText="1"/>
      <protection locked="0"/>
    </xf>
    <xf numFmtId="0" fontId="5" fillId="0" borderId="88" xfId="0" applyFont="1" applyBorder="1" applyAlignment="1" applyProtection="1">
      <alignment horizontal="center" vertical="center" wrapText="1"/>
      <protection locked="0"/>
    </xf>
    <xf numFmtId="0" fontId="5" fillId="0" borderId="89" xfId="0" applyFont="1" applyBorder="1" applyAlignment="1" applyProtection="1">
      <alignment horizontal="center" vertical="center" wrapText="1"/>
      <protection locked="0"/>
    </xf>
    <xf numFmtId="0" fontId="5" fillId="0" borderId="90" xfId="0" applyFont="1" applyBorder="1" applyAlignment="1" applyProtection="1">
      <alignment horizontal="center" vertical="center" wrapText="1"/>
      <protection locked="0"/>
    </xf>
    <xf numFmtId="0" fontId="17" fillId="0" borderId="18" xfId="0" applyFont="1" applyBorder="1" applyAlignment="1" applyProtection="1">
      <alignment horizontal="left" vertical="center" wrapText="1"/>
      <protection locked="0"/>
    </xf>
    <xf numFmtId="0" fontId="17" fillId="0" borderId="19" xfId="0" applyFont="1" applyBorder="1" applyAlignment="1" applyProtection="1">
      <alignment horizontal="left" vertical="center" wrapText="1"/>
      <protection locked="0"/>
    </xf>
    <xf numFmtId="0" fontId="17" fillId="0" borderId="22" xfId="0" applyFont="1" applyBorder="1" applyAlignment="1" applyProtection="1">
      <alignment horizontal="left" vertical="center" wrapText="1"/>
      <protection locked="0"/>
    </xf>
    <xf numFmtId="0" fontId="17" fillId="0" borderId="23" xfId="0" applyFont="1" applyBorder="1" applyAlignment="1" applyProtection="1">
      <alignment horizontal="left" vertical="center" wrapText="1"/>
      <protection locked="0"/>
    </xf>
    <xf numFmtId="0" fontId="17" fillId="0" borderId="24" xfId="0" applyFont="1" applyBorder="1" applyAlignment="1" applyProtection="1">
      <alignment horizontal="left" vertical="center" wrapText="1"/>
      <protection locked="0"/>
    </xf>
    <xf numFmtId="0" fontId="17" fillId="0" borderId="27" xfId="0" applyFont="1" applyBorder="1" applyAlignment="1" applyProtection="1">
      <alignment horizontal="left" vertical="center" wrapText="1"/>
      <protection locked="0"/>
    </xf>
    <xf numFmtId="0" fontId="2" fillId="7" borderId="18" xfId="0" applyFont="1" applyFill="1" applyBorder="1" applyAlignment="1" applyProtection="1">
      <alignment horizontal="center" vertical="center"/>
      <protection locked="0"/>
    </xf>
    <xf numFmtId="0" fontId="2" fillId="7" borderId="19" xfId="0" applyFont="1" applyFill="1" applyBorder="1" applyAlignment="1" applyProtection="1">
      <alignment horizontal="center" vertical="center"/>
      <protection locked="0"/>
    </xf>
    <xf numFmtId="0" fontId="2" fillId="7" borderId="22" xfId="0" applyFont="1" applyFill="1" applyBorder="1" applyAlignment="1" applyProtection="1">
      <alignment horizontal="center" vertical="center"/>
      <protection locked="0"/>
    </xf>
    <xf numFmtId="0" fontId="2" fillId="7" borderId="23" xfId="0" applyFont="1" applyFill="1" applyBorder="1" applyAlignment="1" applyProtection="1">
      <alignment horizontal="center" vertical="center"/>
      <protection locked="0"/>
    </xf>
    <xf numFmtId="0" fontId="2" fillId="7" borderId="24" xfId="0" applyFont="1" applyFill="1" applyBorder="1" applyAlignment="1" applyProtection="1">
      <alignment horizontal="center" vertical="center"/>
      <protection locked="0"/>
    </xf>
    <xf numFmtId="0" fontId="2" fillId="7" borderId="27" xfId="0" applyFont="1" applyFill="1" applyBorder="1" applyAlignment="1" applyProtection="1">
      <alignment horizontal="center" vertical="center"/>
      <protection locked="0"/>
    </xf>
    <xf numFmtId="0" fontId="17" fillId="2" borderId="80" xfId="0" applyFont="1" applyFill="1" applyBorder="1" applyAlignment="1">
      <alignment horizontal="center" vertical="center" wrapText="1"/>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79" xfId="0" applyFont="1" applyFill="1" applyBorder="1" applyAlignment="1">
      <alignment horizontal="center" vertical="center" wrapText="1"/>
    </xf>
    <xf numFmtId="0" fontId="2" fillId="0" borderId="103" xfId="0" applyFont="1" applyBorder="1" applyAlignment="1" applyProtection="1">
      <alignment horizontal="center" vertical="center" wrapText="1"/>
      <protection locked="0"/>
    </xf>
    <xf numFmtId="0" fontId="17" fillId="2" borderId="104" xfId="0" applyFont="1" applyFill="1" applyBorder="1" applyAlignment="1">
      <alignment horizontal="center" vertical="center" wrapText="1"/>
    </xf>
    <xf numFmtId="0" fontId="17" fillId="2" borderId="40"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2" fillId="0" borderId="105" xfId="0" applyFont="1" applyBorder="1" applyAlignment="1" applyProtection="1">
      <alignment horizontal="center" vertical="center" wrapText="1"/>
      <protection locked="0"/>
    </xf>
    <xf numFmtId="0" fontId="3" fillId="0" borderId="0" xfId="0" applyFont="1" applyAlignment="1" applyProtection="1">
      <alignment horizontal="left" vertical="top" wrapText="1"/>
      <protection locked="0"/>
    </xf>
    <xf numFmtId="0" fontId="2" fillId="0" borderId="0" xfId="0" applyFont="1" applyAlignment="1" applyProtection="1">
      <alignment horizontal="left" vertical="top"/>
      <protection locked="0"/>
    </xf>
    <xf numFmtId="0" fontId="5" fillId="0" borderId="61" xfId="0" applyFont="1" applyBorder="1" applyAlignment="1" applyProtection="1">
      <alignment horizontal="center" vertical="center" wrapText="1"/>
      <protection locked="0"/>
    </xf>
    <xf numFmtId="0" fontId="5" fillId="0" borderId="10" xfId="0" applyFont="1" applyBorder="1" applyAlignment="1">
      <alignment horizontal="left" vertical="center"/>
    </xf>
    <xf numFmtId="0" fontId="5" fillId="0" borderId="0" xfId="0" applyFont="1" applyAlignment="1">
      <alignment horizontal="left" vertical="center"/>
    </xf>
    <xf numFmtId="0" fontId="5" fillId="6" borderId="18" xfId="0" applyFont="1" applyFill="1" applyBorder="1" applyAlignment="1" applyProtection="1">
      <alignment horizontal="center" vertical="center"/>
      <protection locked="0"/>
    </xf>
    <xf numFmtId="0" fontId="5" fillId="6" borderId="19" xfId="0" applyFont="1" applyFill="1" applyBorder="1" applyAlignment="1" applyProtection="1">
      <alignment horizontal="center" vertical="center"/>
      <protection locked="0"/>
    </xf>
    <xf numFmtId="0" fontId="5" fillId="6" borderId="22" xfId="0" applyFont="1" applyFill="1" applyBorder="1" applyAlignment="1" applyProtection="1">
      <alignment horizontal="center" vertical="center"/>
      <protection locked="0"/>
    </xf>
    <xf numFmtId="0" fontId="5" fillId="6" borderId="28" xfId="0" applyFont="1" applyFill="1" applyBorder="1" applyAlignment="1" applyProtection="1">
      <alignment horizontal="center" vertical="center"/>
      <protection locked="0"/>
    </xf>
    <xf numFmtId="0" fontId="5" fillId="6" borderId="0" xfId="0" applyFont="1" applyFill="1" applyAlignment="1" applyProtection="1">
      <alignment horizontal="center" vertical="center"/>
      <protection locked="0"/>
    </xf>
    <xf numFmtId="0" fontId="5" fillId="6" borderId="60" xfId="0" applyFont="1" applyFill="1" applyBorder="1" applyAlignment="1" applyProtection="1">
      <alignment horizontal="center" vertical="center"/>
      <protection locked="0"/>
    </xf>
    <xf numFmtId="0" fontId="5" fillId="6" borderId="23" xfId="0" applyFont="1" applyFill="1" applyBorder="1" applyAlignment="1" applyProtection="1">
      <alignment horizontal="center" vertical="center"/>
      <protection locked="0"/>
    </xf>
    <xf numFmtId="0" fontId="5" fillId="6" borderId="24" xfId="0" applyFont="1" applyFill="1" applyBorder="1" applyAlignment="1" applyProtection="1">
      <alignment horizontal="center" vertical="center"/>
      <protection locked="0"/>
    </xf>
    <xf numFmtId="0" fontId="5" fillId="6" borderId="27" xfId="0" applyFont="1" applyFill="1" applyBorder="1" applyAlignment="1" applyProtection="1">
      <alignment horizontal="center" vertical="center"/>
      <protection locked="0"/>
    </xf>
    <xf numFmtId="0" fontId="40" fillId="0" borderId="0" xfId="0" applyFont="1" applyAlignment="1">
      <alignment horizontal="center" vertical="center"/>
    </xf>
    <xf numFmtId="0" fontId="5" fillId="0" borderId="96" xfId="0" applyFont="1" applyBorder="1" applyAlignment="1" applyProtection="1">
      <alignment horizontal="center" vertical="center"/>
      <protection locked="0"/>
    </xf>
    <xf numFmtId="0" fontId="5" fillId="0" borderId="97" xfId="0" applyFont="1" applyBorder="1" applyAlignment="1" applyProtection="1">
      <alignment horizontal="center" vertical="center"/>
      <protection locked="0"/>
    </xf>
    <xf numFmtId="0" fontId="5" fillId="0" borderId="121" xfId="0" applyFont="1" applyBorder="1" applyAlignment="1" applyProtection="1">
      <alignment horizontal="center" vertical="center"/>
      <protection locked="0"/>
    </xf>
    <xf numFmtId="0" fontId="5" fillId="0" borderId="108" xfId="0" applyFont="1" applyBorder="1" applyAlignment="1" applyProtection="1">
      <alignment horizontal="center" vertical="center"/>
      <protection locked="0"/>
    </xf>
    <xf numFmtId="0" fontId="34" fillId="0" borderId="18" xfId="0" applyFont="1" applyBorder="1" applyAlignment="1">
      <alignment horizontal="left" vertical="center"/>
    </xf>
    <xf numFmtId="0" fontId="34" fillId="0" borderId="19" xfId="0" applyFont="1" applyBorder="1" applyAlignment="1">
      <alignment horizontal="left" vertical="center"/>
    </xf>
    <xf numFmtId="0" fontId="34" fillId="0" borderId="22" xfId="0" applyFont="1" applyBorder="1" applyAlignment="1">
      <alignment horizontal="left" vertical="center"/>
    </xf>
    <xf numFmtId="0" fontId="34" fillId="0" borderId="23" xfId="0" applyFont="1" applyBorder="1" applyAlignment="1">
      <alignment horizontal="left" vertical="center"/>
    </xf>
    <xf numFmtId="0" fontId="34" fillId="0" borderId="24" xfId="0" applyFont="1" applyBorder="1" applyAlignment="1">
      <alignment horizontal="left" vertical="center"/>
    </xf>
    <xf numFmtId="0" fontId="34" fillId="0" borderId="27" xfId="0" applyFont="1" applyBorder="1" applyAlignment="1">
      <alignment horizontal="left" vertical="center"/>
    </xf>
    <xf numFmtId="0" fontId="5" fillId="0" borderId="19"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41"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0" fontId="5" fillId="0" borderId="1"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0" borderId="16" xfId="0" applyFont="1" applyBorder="1" applyAlignment="1" applyProtection="1">
      <alignment horizontal="left" vertical="center"/>
      <protection locked="0"/>
    </xf>
    <xf numFmtId="0" fontId="5" fillId="0" borderId="17" xfId="0" applyFont="1" applyBorder="1" applyAlignment="1" applyProtection="1">
      <alignment horizontal="left" vertical="center"/>
      <protection locked="0"/>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24" xfId="0" applyFont="1" applyBorder="1" applyAlignment="1">
      <alignment horizontal="left" vertical="center"/>
    </xf>
    <xf numFmtId="0" fontId="5" fillId="0" borderId="25" xfId="0" applyFont="1" applyBorder="1" applyAlignment="1">
      <alignment horizontal="left" vertical="center"/>
    </xf>
    <xf numFmtId="0" fontId="5" fillId="2" borderId="92" xfId="0" applyFont="1" applyFill="1" applyBorder="1" applyAlignment="1">
      <alignment horizontal="center" vertical="center" wrapText="1"/>
    </xf>
    <xf numFmtId="0" fontId="5" fillId="2" borderId="84" xfId="0" applyFont="1" applyFill="1" applyBorder="1" applyAlignment="1">
      <alignment horizontal="center" vertical="center" wrapText="1"/>
    </xf>
    <xf numFmtId="0" fontId="5" fillId="2" borderId="91" xfId="0" applyFont="1" applyFill="1" applyBorder="1" applyAlignment="1">
      <alignment horizontal="center" vertical="center" wrapText="1"/>
    </xf>
    <xf numFmtId="0" fontId="5" fillId="2" borderId="94" xfId="0" applyFont="1" applyFill="1" applyBorder="1" applyAlignment="1">
      <alignment horizontal="center" vertical="center" wrapText="1"/>
    </xf>
    <xf numFmtId="0" fontId="5" fillId="2" borderId="89" xfId="0" applyFont="1" applyFill="1" applyBorder="1" applyAlignment="1">
      <alignment horizontal="center" vertical="center" wrapText="1"/>
    </xf>
    <xf numFmtId="0" fontId="5" fillId="2" borderId="93" xfId="0" applyFont="1" applyFill="1" applyBorder="1" applyAlignment="1">
      <alignment horizontal="center" vertical="center" wrapText="1"/>
    </xf>
    <xf numFmtId="0" fontId="5" fillId="0" borderId="92" xfId="0" applyFont="1" applyBorder="1" applyAlignment="1" applyProtection="1">
      <alignment horizontal="center" vertical="center"/>
      <protection locked="0"/>
    </xf>
    <xf numFmtId="0" fontId="5" fillId="0" borderId="84" xfId="0" applyFont="1" applyBorder="1" applyAlignment="1" applyProtection="1">
      <alignment horizontal="center" vertical="center"/>
      <protection locked="0"/>
    </xf>
    <xf numFmtId="0" fontId="5" fillId="0" borderId="85" xfId="0" applyFont="1" applyBorder="1" applyAlignment="1" applyProtection="1">
      <alignment horizontal="center" vertical="center"/>
      <protection locked="0"/>
    </xf>
    <xf numFmtId="0" fontId="5" fillId="0" borderId="94" xfId="0" applyFont="1" applyBorder="1" applyAlignment="1" applyProtection="1">
      <alignment horizontal="center" vertical="center"/>
      <protection locked="0"/>
    </xf>
    <xf numFmtId="0" fontId="5" fillId="0" borderId="89" xfId="0" applyFont="1" applyBorder="1" applyAlignment="1" applyProtection="1">
      <alignment horizontal="center" vertical="center"/>
      <protection locked="0"/>
    </xf>
    <xf numFmtId="0" fontId="5" fillId="0" borderId="90" xfId="0" applyFont="1" applyBorder="1" applyAlignment="1" applyProtection="1">
      <alignment horizontal="center" vertical="center"/>
      <protection locked="0"/>
    </xf>
    <xf numFmtId="0" fontId="5" fillId="0" borderId="92" xfId="0" applyFont="1" applyBorder="1" applyAlignment="1" applyProtection="1">
      <alignment horizontal="left" vertical="center" wrapText="1"/>
      <protection locked="0"/>
    </xf>
    <xf numFmtId="0" fontId="5" fillId="0" borderId="84" xfId="0" applyFont="1" applyBorder="1" applyAlignment="1" applyProtection="1">
      <alignment horizontal="left" vertical="center"/>
      <protection locked="0"/>
    </xf>
    <xf numFmtId="0" fontId="5" fillId="0" borderId="85" xfId="0" applyFont="1" applyBorder="1" applyAlignment="1" applyProtection="1">
      <alignment horizontal="left" vertical="center"/>
      <protection locked="0"/>
    </xf>
    <xf numFmtId="0" fontId="5" fillId="0" borderId="94" xfId="0" applyFont="1" applyBorder="1" applyAlignment="1" applyProtection="1">
      <alignment horizontal="left" vertical="center"/>
      <protection locked="0"/>
    </xf>
    <xf numFmtId="0" fontId="5" fillId="0" borderId="89" xfId="0" applyFont="1" applyBorder="1" applyAlignment="1" applyProtection="1">
      <alignment horizontal="left" vertical="center"/>
      <protection locked="0"/>
    </xf>
    <xf numFmtId="0" fontId="5" fillId="0" borderId="90" xfId="0" applyFont="1" applyBorder="1" applyAlignment="1" applyProtection="1">
      <alignment horizontal="left" vertical="center"/>
      <protection locked="0"/>
    </xf>
    <xf numFmtId="0" fontId="5" fillId="0" borderId="62" xfId="0" applyFont="1" applyBorder="1" applyAlignment="1" applyProtection="1">
      <alignment horizontal="center" vertical="center" wrapText="1"/>
      <protection locked="0"/>
    </xf>
    <xf numFmtId="0" fontId="5" fillId="0" borderId="63" xfId="0" applyFont="1" applyBorder="1" applyAlignment="1" applyProtection="1">
      <alignment horizontal="center" vertical="center" wrapText="1"/>
      <protection locked="0"/>
    </xf>
    <xf numFmtId="0" fontId="5" fillId="0" borderId="64" xfId="0" applyFont="1" applyBorder="1" applyAlignment="1" applyProtection="1">
      <alignment horizontal="center" vertical="center" wrapText="1"/>
      <protection locked="0"/>
    </xf>
    <xf numFmtId="0" fontId="5" fillId="0" borderId="34" xfId="0" applyFont="1" applyBorder="1" applyAlignment="1" applyProtection="1">
      <alignment horizontal="center" vertical="center" wrapText="1"/>
      <protection locked="0"/>
    </xf>
    <xf numFmtId="0" fontId="5" fillId="0" borderId="66" xfId="0" applyFont="1" applyBorder="1" applyAlignment="1" applyProtection="1">
      <alignment horizontal="center" vertical="center" wrapText="1"/>
      <protection locked="0"/>
    </xf>
    <xf numFmtId="0" fontId="2" fillId="0" borderId="0" xfId="0" applyFont="1" applyAlignment="1">
      <alignment horizontal="left" vertical="top" wrapText="1"/>
    </xf>
    <xf numFmtId="0" fontId="50" fillId="10" borderId="0" xfId="0" applyFont="1" applyFill="1" applyAlignment="1">
      <alignment horizontal="center" vertical="center"/>
    </xf>
    <xf numFmtId="0" fontId="30" fillId="5" borderId="0" xfId="0" applyFont="1" applyFill="1" applyAlignment="1" applyProtection="1">
      <alignment horizontal="center" vertical="top" wrapText="1"/>
      <protection locked="0"/>
    </xf>
    <xf numFmtId="0" fontId="30" fillId="5" borderId="6" xfId="0" applyFont="1" applyFill="1" applyBorder="1" applyAlignment="1" applyProtection="1">
      <alignment horizontal="center" vertical="top" wrapText="1"/>
      <protection locked="0"/>
    </xf>
    <xf numFmtId="0" fontId="30" fillId="5" borderId="30" xfId="0" applyFont="1" applyFill="1" applyBorder="1" applyAlignment="1" applyProtection="1">
      <alignment horizontal="center" vertical="top" wrapText="1"/>
      <protection locked="0"/>
    </xf>
    <xf numFmtId="0" fontId="30" fillId="5" borderId="124" xfId="0" applyFont="1" applyFill="1" applyBorder="1" applyAlignment="1" applyProtection="1">
      <alignment horizontal="center" vertical="top" wrapText="1"/>
      <protection locked="0"/>
    </xf>
    <xf numFmtId="0" fontId="30" fillId="5" borderId="32" xfId="0" applyFont="1" applyFill="1" applyBorder="1" applyAlignment="1" applyProtection="1">
      <alignment horizontal="center" vertical="top" wrapText="1"/>
      <protection locked="0"/>
    </xf>
    <xf numFmtId="0" fontId="30" fillId="5" borderId="33" xfId="0" applyFont="1" applyFill="1" applyBorder="1" applyAlignment="1" applyProtection="1">
      <alignment horizontal="center" vertical="top" wrapText="1"/>
      <protection locked="0"/>
    </xf>
    <xf numFmtId="0" fontId="30" fillId="5" borderId="5" xfId="0" applyFont="1" applyFill="1" applyBorder="1" applyAlignment="1" applyProtection="1">
      <alignment horizontal="center" vertical="top" wrapText="1"/>
      <protection locked="0"/>
    </xf>
    <xf numFmtId="0" fontId="30" fillId="5" borderId="7" xfId="0" applyFont="1" applyFill="1" applyBorder="1" applyAlignment="1" applyProtection="1">
      <alignment horizontal="center" vertical="top" wrapText="1"/>
      <protection locked="0"/>
    </xf>
  </cellXfs>
  <cellStyles count="5">
    <cellStyle name="Hyperlink" xfId="3" builtinId="8" customBuiltin="1"/>
    <cellStyle name="Normal" xfId="0" builtinId="0"/>
    <cellStyle name="標準 2" xfId="1" xr:uid="{00000000-0005-0000-0000-000002000000}"/>
    <cellStyle name="標準 3" xfId="2" xr:uid="{00000000-0005-0000-0000-000003000000}"/>
    <cellStyle name="標準 4" xfId="4" xr:uid="{541D8DB1-A61E-4B12-A7CE-F088AFC5F9BE}"/>
  </cellStyles>
  <dxfs count="365">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solid">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patternType="solid">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bgColor rgb="FFFFFF00"/>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theme="0"/>
        </patternFill>
      </fill>
    </dxf>
    <dxf>
      <font>
        <b/>
        <i val="0"/>
        <color rgb="FFFF0000"/>
      </font>
    </dxf>
    <dxf>
      <fill>
        <patternFill>
          <bgColor theme="0"/>
        </patternFill>
      </fill>
    </dxf>
    <dxf>
      <fill>
        <patternFill patternType="lightUp">
          <bgColor auto="1"/>
        </patternFill>
      </fill>
    </dxf>
    <dxf>
      <fill>
        <patternFill patternType="lightUp"/>
      </fill>
    </dxf>
    <dxf>
      <fill>
        <patternFill patternType="lightUp">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fill>
    </dxf>
    <dxf>
      <fill>
        <patternFill>
          <bgColor theme="0" tint="-0.14996795556505021"/>
        </patternFill>
      </fill>
    </dxf>
    <dxf>
      <fill>
        <patternFill patternType="lightUp"/>
      </fill>
    </dxf>
    <dxf>
      <fill>
        <patternFill>
          <bgColor theme="0" tint="-0.14996795556505021"/>
        </patternFill>
      </fill>
    </dxf>
    <dxf>
      <fill>
        <patternFill patternType="lightUp"/>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theme="0"/>
        </patternFill>
      </fill>
    </dxf>
    <dxf>
      <fill>
        <patternFill>
          <bgColor rgb="FFFFFF00"/>
        </patternFill>
      </fill>
    </dxf>
    <dxf>
      <fill>
        <patternFill>
          <bgColor rgb="FFFFFF00"/>
        </patternFill>
      </fill>
    </dxf>
    <dxf>
      <font>
        <b/>
        <i val="0"/>
        <color rgb="FFFF0000"/>
      </font>
    </dxf>
    <dxf>
      <fill>
        <patternFill patternType="lightUp"/>
      </fill>
    </dxf>
    <dxf>
      <fill>
        <patternFill patternType="lightUp"/>
      </fill>
    </dxf>
    <dxf>
      <fill>
        <patternFill patternType="lightUp"/>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theme="0" tint="-0.14996795556505021"/>
        </patternFill>
      </fill>
    </dxf>
    <dxf>
      <fill>
        <patternFill patternType="solid">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00000"/>
      <color rgb="FF66FFFF"/>
      <color rgb="FF4FD188"/>
      <color rgb="FFA5A5A5"/>
      <color rgb="FFDDDDDD"/>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C$179"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171450</xdr:colOff>
          <xdr:row>102</xdr:row>
          <xdr:rowOff>0</xdr:rowOff>
        </xdr:from>
        <xdr:to>
          <xdr:col>84</xdr:col>
          <xdr:colOff>0</xdr:colOff>
          <xdr:row>103</xdr:row>
          <xdr:rowOff>19050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131764</xdr:colOff>
      <xdr:row>2</xdr:row>
      <xdr:rowOff>283527</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0100" cy="6604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250</xdr:row>
      <xdr:rowOff>145774</xdr:rowOff>
    </xdr:from>
    <xdr:to>
      <xdr:col>35</xdr:col>
      <xdr:colOff>289888</xdr:colOff>
      <xdr:row>256</xdr:row>
      <xdr:rowOff>192155</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flipH="1">
          <a:off x="7398025" y="48370849"/>
          <a:ext cx="130863" cy="118938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250</xdr:row>
      <xdr:rowOff>142877</xdr:rowOff>
    </xdr:from>
    <xdr:to>
      <xdr:col>3</xdr:col>
      <xdr:colOff>26504</xdr:colOff>
      <xdr:row>256</xdr:row>
      <xdr:rowOff>172278</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371475" y="48367952"/>
          <a:ext cx="140804" cy="117240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190</xdr:row>
      <xdr:rowOff>133349</xdr:rowOff>
    </xdr:from>
    <xdr:to>
      <xdr:col>34</xdr:col>
      <xdr:colOff>123825</xdr:colOff>
      <xdr:row>196</xdr:row>
      <xdr:rowOff>133350</xdr:rowOff>
    </xdr:to>
    <xdr:sp macro="" textlink="">
      <xdr:nvSpPr>
        <xdr:cNvPr id="4" name="七角形 3">
          <a:extLst>
            <a:ext uri="{FF2B5EF4-FFF2-40B4-BE49-F238E27FC236}">
              <a16:creationId xmlns:a16="http://schemas.microsoft.com/office/drawing/2014/main" id="{00000000-0008-0000-0100-000004000000}"/>
            </a:ext>
          </a:extLst>
        </xdr:cNvPr>
        <xdr:cNvSpPr/>
      </xdr:nvSpPr>
      <xdr:spPr>
        <a:xfrm>
          <a:off x="5667375" y="36280724"/>
          <a:ext cx="148590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163009</xdr:colOff>
      <xdr:row>207</xdr:row>
      <xdr:rowOff>38100</xdr:rowOff>
    </xdr:from>
    <xdr:to>
      <xdr:col>34</xdr:col>
      <xdr:colOff>91440</xdr:colOff>
      <xdr:row>212</xdr:row>
      <xdr:rowOff>79402</xdr:rowOff>
    </xdr:to>
    <xdr:sp macro="" textlink="">
      <xdr:nvSpPr>
        <xdr:cNvPr id="5" name="七角形 4">
          <a:extLst>
            <a:ext uri="{FF2B5EF4-FFF2-40B4-BE49-F238E27FC236}">
              <a16:creationId xmlns:a16="http://schemas.microsoft.com/office/drawing/2014/main" id="{00000000-0008-0000-0100-000005000000}"/>
            </a:ext>
          </a:extLst>
        </xdr:cNvPr>
        <xdr:cNvSpPr/>
      </xdr:nvSpPr>
      <xdr:spPr>
        <a:xfrm>
          <a:off x="5725609" y="39557325"/>
          <a:ext cx="1395281" cy="993802"/>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187</xdr:row>
      <xdr:rowOff>30480</xdr:rowOff>
    </xdr:from>
    <xdr:to>
      <xdr:col>34</xdr:col>
      <xdr:colOff>127000</xdr:colOff>
      <xdr:row>188</xdr:row>
      <xdr:rowOff>170180</xdr:rowOff>
    </xdr:to>
    <xdr:sp macro="" textlink="">
      <xdr:nvSpPr>
        <xdr:cNvPr id="6" name="七角形 5">
          <a:extLst>
            <a:ext uri="{FF2B5EF4-FFF2-40B4-BE49-F238E27FC236}">
              <a16:creationId xmlns:a16="http://schemas.microsoft.com/office/drawing/2014/main" id="{00000000-0008-0000-0100-000006000000}"/>
            </a:ext>
          </a:extLst>
        </xdr:cNvPr>
        <xdr:cNvSpPr/>
      </xdr:nvSpPr>
      <xdr:spPr>
        <a:xfrm>
          <a:off x="5692140" y="3560635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twoCellAnchor>
    <xdr:from>
      <xdr:col>27</xdr:col>
      <xdr:colOff>106680</xdr:colOff>
      <xdr:row>205</xdr:row>
      <xdr:rowOff>22860</xdr:rowOff>
    </xdr:from>
    <xdr:to>
      <xdr:col>34</xdr:col>
      <xdr:colOff>104140</xdr:colOff>
      <xdr:row>206</xdr:row>
      <xdr:rowOff>162560</xdr:rowOff>
    </xdr:to>
    <xdr:sp macro="" textlink="">
      <xdr:nvSpPr>
        <xdr:cNvPr id="7" name="七角形 6">
          <a:extLst>
            <a:ext uri="{FF2B5EF4-FFF2-40B4-BE49-F238E27FC236}">
              <a16:creationId xmlns:a16="http://schemas.microsoft.com/office/drawing/2014/main" id="{00000000-0008-0000-0100-000007000000}"/>
            </a:ext>
          </a:extLst>
        </xdr:cNvPr>
        <xdr:cNvSpPr/>
      </xdr:nvSpPr>
      <xdr:spPr>
        <a:xfrm>
          <a:off x="5669280" y="3916108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171450</xdr:colOff>
          <xdr:row>176</xdr:row>
          <xdr:rowOff>95250</xdr:rowOff>
        </xdr:from>
        <xdr:to>
          <xdr:col>84</xdr:col>
          <xdr:colOff>0</xdr:colOff>
          <xdr:row>177</xdr:row>
          <xdr:rowOff>114300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131764</xdr:colOff>
      <xdr:row>2</xdr:row>
      <xdr:rowOff>283527</xdr:rowOff>
    </xdr:to>
    <xdr:pic>
      <xdr:nvPicPr>
        <xdr:cNvPr id="8" name="図 7" descr="新ロゴ英語カラー背景白（低解像度）">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3275"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9354</xdr:rowOff>
    </xdr:to>
    <xdr:pic>
      <xdr:nvPicPr>
        <xdr:cNvPr id="2" name="図 1" descr="新ロゴ英語カラー背景白（低解像度）">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34194"/>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file:///C:\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row r="2">
          <cell r="Y2" t="str">
            <v>Full</v>
          </cell>
        </row>
        <row r="3">
          <cell r="Y3" t="str">
            <v>Part</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J102"/>
  <sheetViews>
    <sheetView showZeros="0" showRuler="0" view="pageBreakPreview" topLeftCell="A72" zoomScale="130" zoomScaleNormal="130" zoomScaleSheetLayoutView="130" zoomScalePageLayoutView="93" workbookViewId="0">
      <selection activeCell="D44" sqref="D44"/>
    </sheetView>
  </sheetViews>
  <sheetFormatPr defaultColWidth="2.7265625" defaultRowHeight="15" customHeight="1"/>
  <cols>
    <col min="1" max="1" width="1.08984375" style="14" customWidth="1"/>
    <col min="2" max="7" width="2.7265625" style="14"/>
    <col min="8" max="8" width="2.7265625" style="17"/>
    <col min="9" max="10" width="2.7265625" style="14"/>
    <col min="11" max="11" width="4.7265625" style="14" customWidth="1"/>
    <col min="12" max="24" width="2.7265625" style="14"/>
    <col min="25" max="25" width="4.26953125" style="14" customWidth="1"/>
    <col min="26" max="27" width="2.7265625" style="14"/>
    <col min="28" max="35" width="2.7265625" style="14" customWidth="1"/>
    <col min="36" max="36" width="5.26953125" style="14" customWidth="1"/>
    <col min="37" max="40" width="2.7265625" style="14"/>
    <col min="41" max="41" width="6.7265625" style="14" bestFit="1" customWidth="1"/>
    <col min="42" max="16384" width="2.7265625" style="14"/>
  </cols>
  <sheetData>
    <row r="1" spans="1:36" ht="15" customHeight="1">
      <c r="AJ1" s="159"/>
    </row>
    <row r="3" spans="1:36" ht="28.4" customHeight="1">
      <c r="B3" s="199" t="s">
        <v>0</v>
      </c>
      <c r="C3" s="199"/>
      <c r="D3" s="199"/>
      <c r="E3" s="199"/>
      <c r="F3" s="199"/>
      <c r="G3" s="199"/>
      <c r="H3" s="199"/>
      <c r="I3" s="199"/>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41"/>
    </row>
    <row r="4" spans="1:36" ht="44.25" customHeight="1">
      <c r="B4" s="200" t="s">
        <v>1</v>
      </c>
      <c r="C4" s="200"/>
      <c r="D4" s="200"/>
      <c r="E4" s="200"/>
      <c r="F4" s="200"/>
      <c r="G4" s="200"/>
      <c r="H4" s="200"/>
      <c r="I4" s="200"/>
      <c r="J4" s="200"/>
      <c r="K4" s="200"/>
      <c r="L4" s="200"/>
      <c r="M4" s="200"/>
      <c r="N4" s="200"/>
      <c r="O4" s="200"/>
      <c r="P4" s="200"/>
      <c r="Q4" s="200"/>
      <c r="R4" s="200"/>
      <c r="S4" s="200"/>
      <c r="T4" s="200"/>
      <c r="U4" s="200"/>
      <c r="V4" s="200"/>
      <c r="W4" s="200"/>
      <c r="X4" s="200"/>
      <c r="Y4" s="200"/>
      <c r="Z4" s="200"/>
      <c r="AA4" s="200"/>
      <c r="AB4" s="200"/>
      <c r="AC4" s="200"/>
      <c r="AD4" s="200"/>
      <c r="AE4" s="200"/>
      <c r="AF4" s="200"/>
      <c r="AG4" s="200"/>
      <c r="AH4" s="200"/>
      <c r="AI4" s="200"/>
      <c r="AJ4" s="141"/>
    </row>
    <row r="5" spans="1:36" ht="28.4" customHeight="1">
      <c r="B5" s="197" t="s">
        <v>2</v>
      </c>
      <c r="C5" s="197"/>
      <c r="D5" s="197"/>
      <c r="E5" s="197"/>
      <c r="F5" s="197"/>
      <c r="G5" s="197"/>
      <c r="H5" s="197"/>
      <c r="I5" s="197"/>
      <c r="J5" s="197"/>
      <c r="K5" s="197"/>
      <c r="L5" s="197"/>
      <c r="M5" s="197"/>
      <c r="N5" s="197"/>
      <c r="O5" s="197"/>
      <c r="P5" s="197"/>
      <c r="Q5" s="197"/>
      <c r="R5" s="197"/>
      <c r="S5" s="197"/>
      <c r="T5" s="197"/>
      <c r="U5" s="197"/>
      <c r="V5" s="197"/>
      <c r="W5" s="197"/>
      <c r="X5" s="197"/>
      <c r="Y5" s="197"/>
      <c r="Z5" s="197"/>
      <c r="AA5" s="197"/>
      <c r="AB5" s="197"/>
      <c r="AC5" s="197"/>
      <c r="AD5" s="197"/>
      <c r="AE5" s="197"/>
      <c r="AF5" s="197"/>
      <c r="AG5" s="197"/>
      <c r="AH5" s="197"/>
      <c r="AI5" s="197"/>
      <c r="AJ5" s="141"/>
    </row>
    <row r="6" spans="1:36" ht="12.5">
      <c r="A6" s="190" t="s">
        <v>3</v>
      </c>
      <c r="B6" s="190"/>
      <c r="C6" s="190"/>
      <c r="D6" s="190"/>
      <c r="E6" s="190"/>
      <c r="F6" s="190"/>
      <c r="G6" s="190"/>
      <c r="H6" s="190"/>
      <c r="I6" s="190"/>
      <c r="J6" s="190"/>
      <c r="K6" s="190"/>
      <c r="L6" s="190"/>
      <c r="M6" s="190"/>
      <c r="N6" s="190"/>
      <c r="O6" s="190"/>
      <c r="P6" s="190"/>
      <c r="Q6" s="190"/>
      <c r="R6" s="190"/>
      <c r="S6" s="190"/>
      <c r="T6" s="190"/>
      <c r="U6" s="190"/>
      <c r="V6" s="190"/>
      <c r="W6" s="190"/>
      <c r="X6" s="190"/>
      <c r="Y6" s="190"/>
      <c r="Z6" s="190"/>
      <c r="AA6" s="190"/>
      <c r="AB6" s="190"/>
      <c r="AC6" s="190"/>
      <c r="AD6" s="190"/>
      <c r="AE6" s="190"/>
      <c r="AF6" s="190"/>
      <c r="AG6" s="190"/>
      <c r="AH6" s="190"/>
      <c r="AI6" s="190"/>
      <c r="AJ6" s="190"/>
    </row>
    <row r="7" spans="1:36" ht="15" customHeight="1">
      <c r="B7" s="191" t="s">
        <v>4</v>
      </c>
      <c r="C7" s="191"/>
      <c r="D7" s="191"/>
      <c r="E7" s="191"/>
      <c r="F7" s="191"/>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row>
    <row r="8" spans="1:36" ht="15" customHeight="1">
      <c r="B8" s="163"/>
      <c r="C8" s="191" t="s">
        <v>5</v>
      </c>
      <c r="D8" s="191"/>
      <c r="E8" s="191"/>
      <c r="F8" s="191"/>
      <c r="G8" s="191"/>
      <c r="H8" s="191"/>
      <c r="I8" s="191"/>
      <c r="J8" s="191"/>
      <c r="K8" s="191"/>
      <c r="L8" s="191"/>
      <c r="M8" s="191"/>
      <c r="N8" s="191"/>
      <c r="O8" s="191"/>
      <c r="P8" s="191"/>
      <c r="Q8" s="191"/>
      <c r="R8" s="191"/>
      <c r="S8" s="191"/>
      <c r="T8" s="191"/>
      <c r="U8" s="191"/>
      <c r="V8" s="191"/>
      <c r="W8" s="191"/>
      <c r="X8" s="191"/>
      <c r="Y8" s="191"/>
      <c r="Z8" s="191"/>
      <c r="AA8" s="191"/>
      <c r="AB8" s="191"/>
      <c r="AC8" s="191"/>
      <c r="AD8" s="191"/>
      <c r="AE8" s="191"/>
      <c r="AF8" s="191"/>
      <c r="AG8" s="191"/>
      <c r="AH8" s="191"/>
      <c r="AI8" s="191"/>
      <c r="AJ8" s="191"/>
    </row>
    <row r="9" spans="1:36" s="160" customFormat="1" ht="15" customHeight="1">
      <c r="B9" s="161"/>
      <c r="C9" s="191"/>
      <c r="D9" s="191"/>
      <c r="E9" s="191"/>
      <c r="F9" s="191"/>
      <c r="G9" s="191"/>
      <c r="H9" s="191"/>
      <c r="I9" s="191"/>
      <c r="J9" s="191"/>
      <c r="K9" s="191"/>
      <c r="L9" s="191"/>
      <c r="M9" s="191"/>
      <c r="N9" s="191"/>
      <c r="O9" s="191"/>
      <c r="P9" s="191"/>
      <c r="Q9" s="191"/>
      <c r="R9" s="191"/>
      <c r="S9" s="191"/>
      <c r="T9" s="191"/>
      <c r="U9" s="191"/>
      <c r="V9" s="191"/>
      <c r="W9" s="191"/>
      <c r="X9" s="191"/>
      <c r="Y9" s="191"/>
      <c r="Z9" s="191"/>
      <c r="AA9" s="191"/>
      <c r="AB9" s="191"/>
      <c r="AC9" s="191"/>
      <c r="AD9" s="191"/>
      <c r="AE9" s="191"/>
      <c r="AF9" s="191"/>
      <c r="AG9" s="191"/>
      <c r="AH9" s="191"/>
      <c r="AI9" s="191"/>
      <c r="AJ9" s="191"/>
    </row>
    <row r="10" spans="1:36" ht="15" customHeight="1">
      <c r="AD10" s="18"/>
      <c r="AE10" s="18"/>
      <c r="AF10" s="18"/>
      <c r="AG10" s="18"/>
      <c r="AH10" s="18"/>
      <c r="AI10" s="18"/>
      <c r="AJ10" s="18"/>
    </row>
    <row r="11" spans="1:36" ht="15" customHeight="1" thickBot="1">
      <c r="B11" s="15" t="s">
        <v>6</v>
      </c>
      <c r="AD11" s="18"/>
      <c r="AE11" s="18"/>
      <c r="AF11" s="18"/>
      <c r="AG11" s="18"/>
      <c r="AH11" s="18"/>
      <c r="AI11" s="18"/>
      <c r="AJ11" s="18"/>
    </row>
    <row r="12" spans="1:36" ht="15" customHeight="1" thickBot="1">
      <c r="C12" s="192"/>
      <c r="D12" s="192"/>
      <c r="E12" s="192"/>
      <c r="F12" s="192"/>
      <c r="G12" s="192"/>
      <c r="H12" s="192"/>
      <c r="I12" s="192"/>
      <c r="J12" s="192"/>
      <c r="K12" s="192"/>
      <c r="L12" s="192"/>
      <c r="M12" s="192"/>
      <c r="N12" s="192"/>
      <c r="O12" s="192"/>
      <c r="P12" s="192"/>
      <c r="Q12" s="193"/>
      <c r="R12" s="194"/>
      <c r="S12" s="192"/>
      <c r="T12" s="192"/>
      <c r="U12" s="192" t="s">
        <v>7</v>
      </c>
      <c r="V12" s="192"/>
      <c r="W12" s="192"/>
      <c r="X12" s="192"/>
      <c r="Y12" s="192"/>
      <c r="Z12" s="192"/>
      <c r="AA12" s="192"/>
      <c r="AB12" s="192"/>
      <c r="AD12" s="18"/>
      <c r="AE12" s="18"/>
      <c r="AF12" s="18"/>
      <c r="AG12" s="18"/>
      <c r="AH12" s="18"/>
      <c r="AI12" s="18"/>
      <c r="AJ12" s="18"/>
    </row>
    <row r="13" spans="1:36" ht="15" customHeight="1" thickBot="1">
      <c r="C13" s="192"/>
      <c r="D13" s="192"/>
      <c r="E13" s="192"/>
      <c r="F13" s="192"/>
      <c r="G13" s="192"/>
      <c r="H13" s="192"/>
      <c r="I13" s="192"/>
      <c r="J13" s="192"/>
      <c r="K13" s="192"/>
      <c r="L13" s="192"/>
      <c r="M13" s="192"/>
      <c r="N13" s="192"/>
      <c r="O13" s="192"/>
      <c r="P13" s="192"/>
      <c r="Q13" s="195"/>
      <c r="R13" s="196"/>
      <c r="S13" s="192"/>
      <c r="T13" s="192"/>
      <c r="U13" s="192"/>
      <c r="V13" s="192"/>
      <c r="W13" s="192"/>
      <c r="X13" s="192"/>
      <c r="Y13" s="192"/>
      <c r="Z13" s="192"/>
      <c r="AA13" s="192"/>
      <c r="AB13" s="192"/>
      <c r="AD13" s="18"/>
      <c r="AE13" s="18"/>
      <c r="AF13" s="18"/>
      <c r="AG13" s="18"/>
      <c r="AH13" s="18"/>
      <c r="AI13" s="18"/>
      <c r="AJ13" s="18"/>
    </row>
    <row r="14" spans="1:36" ht="15" customHeight="1">
      <c r="AD14" s="18"/>
      <c r="AE14" s="18"/>
      <c r="AF14" s="18"/>
      <c r="AG14" s="18"/>
      <c r="AH14" s="18"/>
      <c r="AI14" s="18"/>
      <c r="AJ14" s="18"/>
    </row>
    <row r="15" spans="1:36" ht="15" customHeight="1">
      <c r="B15" s="15" t="s">
        <v>8</v>
      </c>
      <c r="AD15" s="18"/>
      <c r="AE15" s="18"/>
      <c r="AF15" s="18"/>
      <c r="AG15" s="18"/>
      <c r="AH15" s="18"/>
      <c r="AI15" s="18"/>
      <c r="AJ15" s="18"/>
    </row>
    <row r="16" spans="1:36" ht="15" customHeight="1">
      <c r="C16" s="207"/>
      <c r="D16" s="208"/>
      <c r="E16" s="208"/>
      <c r="F16" s="208"/>
      <c r="G16" s="208"/>
      <c r="H16" s="208"/>
      <c r="I16" s="208"/>
      <c r="J16" s="208"/>
      <c r="K16" s="208"/>
      <c r="L16" s="208"/>
      <c r="M16" s="208"/>
      <c r="N16" s="208"/>
      <c r="O16" s="208"/>
      <c r="P16" s="208"/>
      <c r="Q16" s="208"/>
      <c r="R16" s="208"/>
      <c r="S16" s="208"/>
      <c r="T16" s="208"/>
      <c r="U16" s="209"/>
      <c r="AD16" s="18"/>
      <c r="AE16" s="18"/>
      <c r="AF16" s="18"/>
      <c r="AG16" s="18"/>
      <c r="AH16" s="18"/>
      <c r="AI16" s="18"/>
      <c r="AJ16" s="18"/>
    </row>
    <row r="17" spans="2:36" ht="15" customHeight="1">
      <c r="C17" s="210"/>
      <c r="D17" s="211"/>
      <c r="E17" s="211"/>
      <c r="F17" s="211"/>
      <c r="G17" s="211"/>
      <c r="H17" s="211"/>
      <c r="I17" s="211"/>
      <c r="J17" s="211"/>
      <c r="K17" s="211"/>
      <c r="L17" s="211"/>
      <c r="M17" s="211"/>
      <c r="N17" s="211"/>
      <c r="O17" s="211"/>
      <c r="P17" s="211"/>
      <c r="Q17" s="211"/>
      <c r="R17" s="211"/>
      <c r="S17" s="211"/>
      <c r="T17" s="211"/>
      <c r="U17" s="212"/>
      <c r="AD17" s="18"/>
      <c r="AE17" s="18"/>
      <c r="AF17" s="18"/>
      <c r="AG17" s="18"/>
      <c r="AH17" s="18"/>
      <c r="AI17" s="18"/>
      <c r="AJ17" s="18"/>
    </row>
    <row r="18" spans="2:36" ht="15" customHeight="1">
      <c r="AD18" s="18"/>
      <c r="AE18" s="18"/>
      <c r="AF18" s="18"/>
      <c r="AG18" s="18"/>
      <c r="AH18" s="18"/>
      <c r="AI18" s="18"/>
      <c r="AJ18" s="18"/>
    </row>
    <row r="19" spans="2:36" ht="15" customHeight="1">
      <c r="B19" s="15" t="s">
        <v>9</v>
      </c>
      <c r="AD19" s="18"/>
      <c r="AE19" s="18"/>
      <c r="AF19" s="18"/>
      <c r="AG19" s="18"/>
      <c r="AH19" s="18"/>
      <c r="AI19" s="18"/>
      <c r="AJ19" s="18"/>
    </row>
    <row r="20" spans="2:36" ht="15" customHeight="1">
      <c r="C20" s="207"/>
      <c r="D20" s="208"/>
      <c r="E20" s="208"/>
      <c r="F20" s="208"/>
      <c r="G20" s="208"/>
      <c r="H20" s="208"/>
      <c r="I20" s="208"/>
      <c r="J20" s="208"/>
      <c r="K20" s="208"/>
      <c r="L20" s="208"/>
      <c r="M20" s="208"/>
      <c r="N20" s="208"/>
      <c r="O20" s="208"/>
      <c r="P20" s="208"/>
      <c r="Q20" s="208"/>
      <c r="R20" s="208"/>
      <c r="S20" s="208"/>
      <c r="T20" s="208"/>
      <c r="U20" s="209"/>
      <c r="AD20" s="18"/>
      <c r="AE20" s="18"/>
      <c r="AF20" s="18"/>
      <c r="AG20" s="18"/>
      <c r="AH20" s="18"/>
      <c r="AI20" s="18"/>
      <c r="AJ20" s="18"/>
    </row>
    <row r="21" spans="2:36" ht="15" customHeight="1">
      <c r="C21" s="210"/>
      <c r="D21" s="211"/>
      <c r="E21" s="211"/>
      <c r="F21" s="211"/>
      <c r="G21" s="211"/>
      <c r="H21" s="211"/>
      <c r="I21" s="211"/>
      <c r="J21" s="211"/>
      <c r="K21" s="211"/>
      <c r="L21" s="211"/>
      <c r="M21" s="211"/>
      <c r="N21" s="211"/>
      <c r="O21" s="211"/>
      <c r="P21" s="211"/>
      <c r="Q21" s="211"/>
      <c r="R21" s="211"/>
      <c r="S21" s="211"/>
      <c r="T21" s="211"/>
      <c r="U21" s="212"/>
      <c r="AD21" s="18"/>
      <c r="AE21" s="18"/>
      <c r="AF21" s="18"/>
      <c r="AG21" s="18"/>
      <c r="AH21" s="18"/>
      <c r="AI21" s="18"/>
      <c r="AJ21" s="18"/>
    </row>
    <row r="22" spans="2:36" ht="15" customHeight="1">
      <c r="AD22" s="18"/>
      <c r="AE22" s="18"/>
      <c r="AF22" s="18"/>
      <c r="AG22" s="18"/>
      <c r="AH22" s="18"/>
      <c r="AI22" s="18"/>
      <c r="AJ22" s="18"/>
    </row>
    <row r="23" spans="2:36" ht="15" customHeight="1">
      <c r="B23" s="15" t="s">
        <v>10</v>
      </c>
      <c r="AD23" s="18"/>
      <c r="AE23" s="18"/>
      <c r="AF23" s="18"/>
      <c r="AG23" s="18"/>
      <c r="AH23" s="18"/>
      <c r="AI23" s="18"/>
      <c r="AJ23" s="18"/>
    </row>
    <row r="24" spans="2:36" ht="15" customHeight="1">
      <c r="C24" s="213" t="s">
        <v>11</v>
      </c>
      <c r="D24" s="213"/>
      <c r="E24" s="213"/>
      <c r="F24" s="213"/>
      <c r="G24" s="213"/>
      <c r="H24" s="213"/>
      <c r="I24" s="213"/>
      <c r="J24" s="213"/>
      <c r="K24" s="213"/>
      <c r="L24" s="213"/>
      <c r="M24" s="213"/>
      <c r="N24" s="213"/>
      <c r="O24" s="213"/>
      <c r="P24" s="213"/>
      <c r="Q24" s="213"/>
      <c r="R24" s="213"/>
      <c r="S24" s="213"/>
      <c r="T24" s="213"/>
      <c r="U24" s="213"/>
      <c r="V24" s="213" t="s">
        <v>12</v>
      </c>
      <c r="W24" s="213"/>
      <c r="X24" s="213"/>
      <c r="Y24" s="213"/>
      <c r="Z24" s="213"/>
      <c r="AA24" s="213"/>
      <c r="AB24" s="213"/>
      <c r="AC24" s="213"/>
      <c r="AD24" s="213"/>
      <c r="AE24" s="213"/>
      <c r="AF24" s="213"/>
      <c r="AG24" s="213"/>
      <c r="AH24" s="213"/>
      <c r="AI24" s="213"/>
      <c r="AJ24" s="213"/>
    </row>
    <row r="25" spans="2:36" ht="15" customHeight="1">
      <c r="C25" s="213" t="s">
        <v>13</v>
      </c>
      <c r="D25" s="213"/>
      <c r="E25" s="213"/>
      <c r="F25" s="213"/>
      <c r="G25" s="213"/>
      <c r="H25" s="213"/>
      <c r="I25" s="213"/>
      <c r="J25" s="213"/>
      <c r="K25" s="213"/>
      <c r="L25" s="213"/>
      <c r="M25" s="213"/>
      <c r="N25" s="213"/>
      <c r="O25" s="213"/>
      <c r="P25" s="213"/>
      <c r="Q25" s="213"/>
      <c r="R25" s="213"/>
      <c r="S25" s="213"/>
      <c r="T25" s="213"/>
      <c r="U25" s="213"/>
      <c r="V25" s="213" t="s">
        <v>14</v>
      </c>
      <c r="W25" s="213"/>
      <c r="X25" s="213"/>
      <c r="Y25" s="213"/>
      <c r="Z25" s="213"/>
      <c r="AA25" s="213"/>
      <c r="AB25" s="213"/>
      <c r="AC25" s="213"/>
      <c r="AD25" s="213"/>
      <c r="AE25" s="213"/>
      <c r="AF25" s="213"/>
      <c r="AG25" s="213"/>
      <c r="AH25" s="213"/>
      <c r="AI25" s="213"/>
      <c r="AJ25" s="213"/>
    </row>
    <row r="26" spans="2:36" ht="15" customHeight="1">
      <c r="C26" s="214" t="s">
        <v>15</v>
      </c>
      <c r="D26" s="214"/>
      <c r="E26" s="214"/>
      <c r="F26" s="214"/>
      <c r="G26" s="214"/>
      <c r="H26" s="214"/>
      <c r="I26" s="214"/>
      <c r="J26" s="214"/>
      <c r="K26" s="214"/>
      <c r="L26" s="214"/>
      <c r="M26" s="214"/>
      <c r="N26" s="214"/>
      <c r="O26" s="214"/>
      <c r="P26" s="214"/>
      <c r="Q26" s="214"/>
      <c r="R26" s="214"/>
      <c r="S26" s="214"/>
      <c r="T26" s="214"/>
      <c r="U26" s="214"/>
      <c r="V26" s="214"/>
      <c r="W26" s="214"/>
      <c r="X26" s="214"/>
      <c r="Y26" s="214"/>
      <c r="Z26" s="214"/>
      <c r="AA26" s="214"/>
      <c r="AB26" s="214"/>
      <c r="AC26" s="214"/>
      <c r="AD26" s="214"/>
      <c r="AE26" s="214"/>
      <c r="AF26" s="214"/>
      <c r="AG26" s="214"/>
      <c r="AH26" s="214"/>
      <c r="AI26" s="214"/>
      <c r="AJ26" s="214"/>
    </row>
    <row r="27" spans="2:36" ht="15" customHeight="1">
      <c r="C27" s="215"/>
      <c r="D27" s="215"/>
      <c r="E27" s="215"/>
      <c r="F27" s="215"/>
      <c r="G27" s="215"/>
      <c r="H27" s="215"/>
      <c r="I27" s="215"/>
      <c r="J27" s="215"/>
      <c r="K27" s="215"/>
      <c r="L27" s="215"/>
      <c r="M27" s="215"/>
      <c r="N27" s="215"/>
      <c r="O27" s="215"/>
      <c r="P27" s="215"/>
      <c r="Q27" s="215"/>
      <c r="R27" s="215"/>
      <c r="S27" s="215"/>
      <c r="T27" s="215"/>
      <c r="U27" s="215"/>
      <c r="V27" s="215"/>
      <c r="W27" s="215"/>
      <c r="X27" s="215"/>
      <c r="Y27" s="215"/>
      <c r="Z27" s="215"/>
      <c r="AA27" s="215"/>
      <c r="AB27" s="215"/>
      <c r="AC27" s="215"/>
      <c r="AD27" s="215"/>
      <c r="AE27" s="215"/>
      <c r="AF27" s="215"/>
      <c r="AG27" s="215"/>
      <c r="AH27" s="215"/>
      <c r="AI27" s="215"/>
      <c r="AJ27" s="215"/>
    </row>
    <row r="28" spans="2:36" ht="15" customHeight="1" thickBot="1"/>
    <row r="29" spans="2:36" ht="15" customHeight="1">
      <c r="C29" s="201" t="s">
        <v>16</v>
      </c>
      <c r="D29" s="202"/>
      <c r="E29" s="202"/>
      <c r="F29" s="202"/>
      <c r="G29" s="202"/>
      <c r="H29" s="202"/>
      <c r="I29" s="202"/>
      <c r="J29" s="216"/>
      <c r="K29" s="216"/>
      <c r="L29" s="216"/>
      <c r="M29" s="216"/>
      <c r="N29" s="216"/>
      <c r="O29" s="216"/>
      <c r="P29" s="216"/>
      <c r="Q29" s="216"/>
      <c r="R29" s="216"/>
      <c r="S29" s="216"/>
      <c r="T29" s="216"/>
      <c r="U29" s="218" t="s">
        <v>17</v>
      </c>
      <c r="V29" s="218"/>
      <c r="W29" s="218"/>
      <c r="X29" s="218"/>
      <c r="Y29" s="218"/>
      <c r="Z29" s="220"/>
      <c r="AA29" s="220"/>
      <c r="AB29" s="220"/>
      <c r="AC29" s="220"/>
      <c r="AD29" s="220"/>
      <c r="AE29" s="220"/>
      <c r="AF29" s="220"/>
      <c r="AG29" s="220"/>
      <c r="AH29" s="220"/>
      <c r="AI29" s="220"/>
      <c r="AJ29" s="221"/>
    </row>
    <row r="30" spans="2:36" ht="15" customHeight="1">
      <c r="C30" s="203"/>
      <c r="D30" s="204"/>
      <c r="E30" s="204"/>
      <c r="F30" s="204"/>
      <c r="G30" s="204"/>
      <c r="H30" s="204"/>
      <c r="I30" s="204"/>
      <c r="J30" s="217"/>
      <c r="K30" s="217"/>
      <c r="L30" s="217"/>
      <c r="M30" s="217"/>
      <c r="N30" s="217"/>
      <c r="O30" s="217"/>
      <c r="P30" s="217"/>
      <c r="Q30" s="217"/>
      <c r="R30" s="217"/>
      <c r="S30" s="217"/>
      <c r="T30" s="217"/>
      <c r="U30" s="219"/>
      <c r="V30" s="219"/>
      <c r="W30" s="219"/>
      <c r="X30" s="219"/>
      <c r="Y30" s="219"/>
      <c r="Z30" s="205"/>
      <c r="AA30" s="205"/>
      <c r="AB30" s="205"/>
      <c r="AC30" s="205"/>
      <c r="AD30" s="205"/>
      <c r="AE30" s="205"/>
      <c r="AF30" s="205"/>
      <c r="AG30" s="205"/>
      <c r="AH30" s="205"/>
      <c r="AI30" s="205"/>
      <c r="AJ30" s="206"/>
    </row>
    <row r="31" spans="2:36" ht="15" customHeight="1">
      <c r="C31" s="203" t="s">
        <v>18</v>
      </c>
      <c r="D31" s="204"/>
      <c r="E31" s="204"/>
      <c r="F31" s="204"/>
      <c r="G31" s="204"/>
      <c r="H31" s="204"/>
      <c r="I31" s="204"/>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6"/>
    </row>
    <row r="32" spans="2:36" ht="15" customHeight="1">
      <c r="C32" s="203"/>
      <c r="D32" s="204"/>
      <c r="E32" s="204"/>
      <c r="F32" s="204"/>
      <c r="G32" s="204"/>
      <c r="H32" s="204"/>
      <c r="I32" s="204"/>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J32" s="206"/>
    </row>
    <row r="33" spans="3:36" ht="15" customHeight="1">
      <c r="C33" s="222" t="s">
        <v>19</v>
      </c>
      <c r="D33" s="204"/>
      <c r="E33" s="204"/>
      <c r="F33" s="204"/>
      <c r="G33" s="204"/>
      <c r="H33" s="204"/>
      <c r="I33" s="204"/>
      <c r="J33" s="205"/>
      <c r="K33" s="205"/>
      <c r="L33" s="205"/>
      <c r="M33" s="205"/>
      <c r="N33" s="205"/>
      <c r="O33" s="205"/>
      <c r="P33" s="205"/>
      <c r="Q33" s="205"/>
      <c r="R33" s="205"/>
      <c r="S33" s="205"/>
      <c r="T33" s="205"/>
      <c r="U33" s="205"/>
      <c r="V33" s="205"/>
      <c r="W33" s="205"/>
      <c r="X33" s="205"/>
      <c r="Y33" s="205"/>
      <c r="Z33" s="205"/>
      <c r="AA33" s="205"/>
      <c r="AB33" s="205"/>
      <c r="AC33" s="205"/>
      <c r="AD33" s="205"/>
      <c r="AE33" s="231" t="s">
        <v>20</v>
      </c>
      <c r="AF33" s="231"/>
      <c r="AG33" s="231"/>
      <c r="AH33" s="231"/>
      <c r="AI33" s="231"/>
      <c r="AJ33" s="232"/>
    </row>
    <row r="34" spans="3:36" ht="15" customHeight="1">
      <c r="C34" s="203"/>
      <c r="D34" s="204"/>
      <c r="E34" s="204"/>
      <c r="F34" s="204"/>
      <c r="G34" s="204"/>
      <c r="H34" s="204"/>
      <c r="I34" s="204"/>
      <c r="J34" s="205"/>
      <c r="K34" s="205"/>
      <c r="L34" s="205"/>
      <c r="M34" s="205"/>
      <c r="N34" s="205"/>
      <c r="O34" s="205"/>
      <c r="P34" s="205"/>
      <c r="Q34" s="205"/>
      <c r="R34" s="205"/>
      <c r="S34" s="205"/>
      <c r="T34" s="205"/>
      <c r="U34" s="205"/>
      <c r="V34" s="205"/>
      <c r="W34" s="205"/>
      <c r="X34" s="205"/>
      <c r="Y34" s="205"/>
      <c r="Z34" s="205"/>
      <c r="AA34" s="205"/>
      <c r="AB34" s="205"/>
      <c r="AC34" s="205"/>
      <c r="AD34" s="205"/>
      <c r="AE34" s="231"/>
      <c r="AF34" s="231"/>
      <c r="AG34" s="231"/>
      <c r="AH34" s="231"/>
      <c r="AI34" s="231"/>
      <c r="AJ34" s="232"/>
    </row>
    <row r="35" spans="3:36" ht="15" customHeight="1">
      <c r="C35" s="223" t="s">
        <v>21</v>
      </c>
      <c r="D35" s="224"/>
      <c r="E35" s="224"/>
      <c r="F35" s="224"/>
      <c r="G35" s="224"/>
      <c r="H35" s="224"/>
      <c r="I35" s="224"/>
      <c r="J35" s="205"/>
      <c r="K35" s="205"/>
      <c r="L35" s="205"/>
      <c r="M35" s="205"/>
      <c r="N35" s="205"/>
      <c r="O35" s="205"/>
      <c r="P35" s="205"/>
      <c r="Q35" s="205"/>
      <c r="R35" s="205"/>
      <c r="S35" s="205"/>
      <c r="T35" s="205"/>
      <c r="U35" s="205"/>
      <c r="V35" s="205"/>
      <c r="W35" s="205"/>
      <c r="X35" s="205"/>
      <c r="Y35" s="205"/>
      <c r="Z35" s="205"/>
      <c r="AA35" s="205"/>
      <c r="AB35" s="205"/>
      <c r="AC35" s="205"/>
      <c r="AD35" s="205"/>
      <c r="AE35" s="231"/>
      <c r="AF35" s="231"/>
      <c r="AG35" s="231"/>
      <c r="AH35" s="231"/>
      <c r="AI35" s="231"/>
      <c r="AJ35" s="232"/>
    </row>
    <row r="36" spans="3:36" ht="15" customHeight="1">
      <c r="C36" s="225"/>
      <c r="D36" s="224"/>
      <c r="E36" s="224"/>
      <c r="F36" s="224"/>
      <c r="G36" s="224"/>
      <c r="H36" s="224"/>
      <c r="I36" s="224"/>
      <c r="J36" s="205"/>
      <c r="K36" s="205"/>
      <c r="L36" s="205"/>
      <c r="M36" s="205"/>
      <c r="N36" s="205"/>
      <c r="O36" s="205"/>
      <c r="P36" s="205"/>
      <c r="Q36" s="205"/>
      <c r="R36" s="205"/>
      <c r="S36" s="205"/>
      <c r="T36" s="205"/>
      <c r="U36" s="205"/>
      <c r="V36" s="205"/>
      <c r="W36" s="205"/>
      <c r="X36" s="205"/>
      <c r="Y36" s="205"/>
      <c r="Z36" s="205"/>
      <c r="AA36" s="205"/>
      <c r="AB36" s="205"/>
      <c r="AC36" s="205"/>
      <c r="AD36" s="205"/>
      <c r="AE36" s="231"/>
      <c r="AF36" s="231"/>
      <c r="AG36" s="231"/>
      <c r="AH36" s="231"/>
      <c r="AI36" s="231"/>
      <c r="AJ36" s="232"/>
    </row>
    <row r="37" spans="3:36" ht="15" customHeight="1">
      <c r="C37" s="222" t="s">
        <v>22</v>
      </c>
      <c r="D37" s="228"/>
      <c r="E37" s="228"/>
      <c r="F37" s="228"/>
      <c r="G37" s="228"/>
      <c r="H37" s="228"/>
      <c r="I37" s="228"/>
      <c r="J37" s="241" t="s">
        <v>23</v>
      </c>
      <c r="K37" s="242"/>
      <c r="L37" s="243"/>
      <c r="M37" s="247"/>
      <c r="N37" s="248"/>
      <c r="O37" s="248"/>
      <c r="P37" s="248"/>
      <c r="Q37" s="248"/>
      <c r="R37" s="248"/>
      <c r="S37" s="248"/>
      <c r="T37" s="248"/>
      <c r="U37" s="248"/>
      <c r="V37" s="248"/>
      <c r="W37" s="248"/>
      <c r="X37" s="248"/>
      <c r="Y37" s="248"/>
      <c r="Z37" s="248"/>
      <c r="AA37" s="248"/>
      <c r="AB37" s="248"/>
      <c r="AC37" s="248"/>
      <c r="AD37" s="249"/>
      <c r="AE37" s="231"/>
      <c r="AF37" s="231"/>
      <c r="AG37" s="231"/>
      <c r="AH37" s="231"/>
      <c r="AI37" s="231"/>
      <c r="AJ37" s="232"/>
    </row>
    <row r="38" spans="3:36" ht="15" customHeight="1">
      <c r="C38" s="222"/>
      <c r="D38" s="228"/>
      <c r="E38" s="228"/>
      <c r="F38" s="228"/>
      <c r="G38" s="228"/>
      <c r="H38" s="228"/>
      <c r="I38" s="228"/>
      <c r="J38" s="244"/>
      <c r="K38" s="245"/>
      <c r="L38" s="246"/>
      <c r="M38" s="250"/>
      <c r="N38" s="227"/>
      <c r="O38" s="227"/>
      <c r="P38" s="227"/>
      <c r="Q38" s="227"/>
      <c r="R38" s="227"/>
      <c r="S38" s="227"/>
      <c r="T38" s="227"/>
      <c r="U38" s="227"/>
      <c r="V38" s="227"/>
      <c r="W38" s="227"/>
      <c r="X38" s="227"/>
      <c r="Y38" s="227"/>
      <c r="Z38" s="227"/>
      <c r="AA38" s="227"/>
      <c r="AB38" s="227"/>
      <c r="AC38" s="227"/>
      <c r="AD38" s="251"/>
      <c r="AE38" s="231"/>
      <c r="AF38" s="231"/>
      <c r="AG38" s="231"/>
      <c r="AH38" s="231"/>
      <c r="AI38" s="231"/>
      <c r="AJ38" s="232"/>
    </row>
    <row r="39" spans="3:36" ht="15" customHeight="1">
      <c r="C39" s="222"/>
      <c r="D39" s="228"/>
      <c r="E39" s="228"/>
      <c r="F39" s="228"/>
      <c r="G39" s="228"/>
      <c r="H39" s="228"/>
      <c r="I39" s="228"/>
      <c r="J39" s="252" t="s">
        <v>24</v>
      </c>
      <c r="K39" s="253"/>
      <c r="L39" s="254"/>
      <c r="M39" s="258"/>
      <c r="N39" s="259"/>
      <c r="O39" s="259"/>
      <c r="P39" s="259"/>
      <c r="Q39" s="259"/>
      <c r="R39" s="259"/>
      <c r="S39" s="233" t="s">
        <v>25</v>
      </c>
      <c r="T39" s="233"/>
      <c r="U39" s="235"/>
      <c r="V39" s="236"/>
      <c r="W39" s="236"/>
      <c r="X39" s="236"/>
      <c r="Y39" s="236"/>
      <c r="Z39" s="262"/>
      <c r="AA39" s="233" t="s">
        <v>26</v>
      </c>
      <c r="AB39" s="233"/>
      <c r="AC39" s="235"/>
      <c r="AD39" s="236"/>
      <c r="AE39" s="236"/>
      <c r="AF39" s="236"/>
      <c r="AG39" s="236"/>
      <c r="AH39" s="236"/>
      <c r="AI39" s="236"/>
      <c r="AJ39" s="237"/>
    </row>
    <row r="40" spans="3:36" ht="24" customHeight="1" thickBot="1">
      <c r="C40" s="229"/>
      <c r="D40" s="230"/>
      <c r="E40" s="230"/>
      <c r="F40" s="230"/>
      <c r="G40" s="230"/>
      <c r="H40" s="230"/>
      <c r="I40" s="230"/>
      <c r="J40" s="255"/>
      <c r="K40" s="256"/>
      <c r="L40" s="257"/>
      <c r="M40" s="260"/>
      <c r="N40" s="261"/>
      <c r="O40" s="261"/>
      <c r="P40" s="261"/>
      <c r="Q40" s="261"/>
      <c r="R40" s="261"/>
      <c r="S40" s="234"/>
      <c r="T40" s="234"/>
      <c r="U40" s="238"/>
      <c r="V40" s="239"/>
      <c r="W40" s="239"/>
      <c r="X40" s="239"/>
      <c r="Y40" s="239"/>
      <c r="Z40" s="263"/>
      <c r="AA40" s="234"/>
      <c r="AB40" s="234"/>
      <c r="AC40" s="238"/>
      <c r="AD40" s="239"/>
      <c r="AE40" s="239"/>
      <c r="AF40" s="239"/>
      <c r="AG40" s="239"/>
      <c r="AH40" s="239"/>
      <c r="AI40" s="239"/>
      <c r="AJ40" s="240"/>
    </row>
    <row r="41" spans="3:36" ht="9" customHeight="1" thickBot="1">
      <c r="C41" s="178"/>
      <c r="D41" s="178"/>
      <c r="E41" s="178"/>
      <c r="F41" s="178"/>
      <c r="G41" s="178"/>
      <c r="H41" s="178"/>
      <c r="I41" s="178"/>
      <c r="J41" s="165"/>
      <c r="K41" s="165"/>
      <c r="L41" s="165"/>
      <c r="M41" s="165"/>
      <c r="N41" s="165"/>
      <c r="O41" s="165"/>
      <c r="P41" s="165"/>
      <c r="Q41" s="165"/>
      <c r="R41" s="165"/>
      <c r="S41" s="165"/>
      <c r="T41" s="165"/>
      <c r="U41" s="165"/>
      <c r="V41" s="165"/>
      <c r="W41" s="165"/>
      <c r="X41" s="165"/>
      <c r="Y41" s="165"/>
      <c r="Z41" s="165"/>
      <c r="AA41" s="165"/>
      <c r="AB41" s="165"/>
      <c r="AC41" s="165"/>
      <c r="AD41" s="165"/>
      <c r="AE41" s="165"/>
      <c r="AF41" s="165"/>
      <c r="AG41" s="165"/>
      <c r="AH41" s="165"/>
      <c r="AI41" s="165"/>
      <c r="AJ41" s="165"/>
    </row>
    <row r="42" spans="3:36" ht="24" customHeight="1">
      <c r="C42" s="226" t="s">
        <v>27</v>
      </c>
      <c r="D42" s="226"/>
      <c r="E42" s="226"/>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row>
    <row r="43" spans="3:36" ht="24" customHeight="1">
      <c r="C43" s="227"/>
      <c r="D43" s="227"/>
      <c r="E43" s="227"/>
      <c r="F43" s="227"/>
      <c r="G43" s="227"/>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row>
    <row r="44" spans="3:36" ht="15" customHeight="1">
      <c r="C44" s="189" t="s">
        <v>28</v>
      </c>
      <c r="D44" s="119" t="s">
        <v>29</v>
      </c>
      <c r="E44" s="34"/>
      <c r="F44" s="34"/>
      <c r="G44" s="34"/>
      <c r="H44" s="188"/>
      <c r="I44" s="34"/>
      <c r="J44" s="34"/>
      <c r="K44" s="34"/>
      <c r="L44" s="34"/>
    </row>
    <row r="47" spans="3:36" ht="15" customHeight="1">
      <c r="C47" s="264"/>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row>
    <row r="49" spans="2:35" ht="21" customHeight="1">
      <c r="B49" s="197" t="s">
        <v>30</v>
      </c>
      <c r="C49" s="197"/>
      <c r="D49" s="197"/>
      <c r="E49" s="197"/>
      <c r="F49" s="197"/>
      <c r="G49" s="197"/>
      <c r="H49" s="197"/>
      <c r="I49" s="197"/>
      <c r="J49" s="197"/>
      <c r="K49" s="197"/>
      <c r="L49" s="197"/>
      <c r="M49" s="197"/>
      <c r="N49" s="197"/>
      <c r="O49" s="197"/>
      <c r="P49" s="197"/>
      <c r="Q49" s="197"/>
      <c r="R49" s="197"/>
      <c r="S49" s="197"/>
      <c r="T49" s="197"/>
      <c r="U49" s="197"/>
      <c r="V49" s="197"/>
      <c r="W49" s="197"/>
      <c r="X49" s="197"/>
      <c r="Y49" s="197"/>
      <c r="Z49" s="197"/>
      <c r="AA49" s="197"/>
      <c r="AB49" s="197"/>
      <c r="AC49" s="197"/>
      <c r="AD49" s="197"/>
      <c r="AE49" s="197"/>
      <c r="AF49" s="197"/>
      <c r="AG49" s="197"/>
      <c r="AH49" s="197"/>
      <c r="AI49" s="197"/>
    </row>
    <row r="51" spans="2:35" ht="27.75" customHeight="1">
      <c r="B51" s="15" t="s">
        <v>31</v>
      </c>
      <c r="C51" s="157"/>
    </row>
    <row r="52" spans="2:35" ht="12.5"/>
    <row r="53" spans="2:35" ht="13">
      <c r="B53" s="15" t="s">
        <v>32</v>
      </c>
    </row>
    <row r="54" spans="2:35" ht="12.5">
      <c r="B54" s="166"/>
      <c r="C54" s="214"/>
      <c r="D54" s="214"/>
      <c r="E54" s="214"/>
      <c r="F54" s="214"/>
      <c r="G54" s="214"/>
      <c r="H54" s="214"/>
      <c r="I54" s="214"/>
      <c r="J54" s="214"/>
      <c r="K54" s="214"/>
      <c r="L54" s="214"/>
      <c r="M54" s="214"/>
      <c r="N54" s="214"/>
      <c r="O54" s="214"/>
      <c r="P54" s="214"/>
      <c r="Q54" s="214"/>
      <c r="R54" s="214"/>
      <c r="S54" s="214"/>
      <c r="T54" s="214"/>
      <c r="U54" s="214"/>
      <c r="V54" s="214"/>
      <c r="W54" s="214"/>
      <c r="X54" s="214"/>
      <c r="Y54" s="214"/>
      <c r="Z54" s="214"/>
      <c r="AA54" s="214"/>
      <c r="AB54" s="214"/>
      <c r="AC54" s="214"/>
      <c r="AD54" s="214"/>
      <c r="AE54" s="214"/>
      <c r="AF54" s="214"/>
      <c r="AG54" s="214"/>
      <c r="AH54" s="214"/>
      <c r="AI54" s="267"/>
    </row>
    <row r="55" spans="2:35" ht="12.5">
      <c r="B55" s="166"/>
      <c r="C55" s="215"/>
      <c r="D55" s="215"/>
      <c r="E55" s="215"/>
      <c r="F55" s="215"/>
      <c r="G55" s="215"/>
      <c r="H55" s="215"/>
      <c r="I55" s="215"/>
      <c r="J55" s="215"/>
      <c r="K55" s="215"/>
      <c r="L55" s="215"/>
      <c r="M55" s="215"/>
      <c r="N55" s="215"/>
      <c r="O55" s="215"/>
      <c r="P55" s="215"/>
      <c r="Q55" s="215"/>
      <c r="R55" s="215"/>
      <c r="S55" s="215"/>
      <c r="T55" s="215"/>
      <c r="U55" s="215"/>
      <c r="V55" s="215"/>
      <c r="W55" s="215"/>
      <c r="X55" s="215"/>
      <c r="Y55" s="215"/>
      <c r="Z55" s="215"/>
      <c r="AA55" s="215"/>
      <c r="AB55" s="215"/>
      <c r="AC55" s="215"/>
      <c r="AD55" s="215"/>
      <c r="AE55" s="215"/>
      <c r="AF55" s="215"/>
      <c r="AG55" s="215"/>
      <c r="AH55" s="215"/>
      <c r="AI55" s="269"/>
    </row>
    <row r="56" spans="2:35" ht="12.5">
      <c r="B56" s="166"/>
      <c r="C56" s="271"/>
      <c r="D56" s="271"/>
      <c r="E56" s="271"/>
      <c r="F56" s="271"/>
      <c r="G56" s="271"/>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2"/>
    </row>
    <row r="57" spans="2:35" ht="12.5"/>
    <row r="58" spans="2:35" ht="13">
      <c r="B58" s="15" t="s">
        <v>33</v>
      </c>
    </row>
    <row r="59" spans="2:35" ht="12.5">
      <c r="B59" s="166"/>
      <c r="C59" s="214"/>
      <c r="D59" s="214"/>
      <c r="E59" s="214"/>
      <c r="F59" s="214"/>
      <c r="G59" s="214"/>
      <c r="H59" s="214"/>
      <c r="I59" s="214"/>
      <c r="J59" s="214"/>
      <c r="K59" s="214"/>
      <c r="L59" s="214"/>
      <c r="M59" s="214"/>
      <c r="N59" s="214"/>
      <c r="O59" s="214"/>
      <c r="P59" s="214"/>
      <c r="Q59" s="214"/>
      <c r="R59" s="214"/>
      <c r="S59" s="214"/>
      <c r="T59" s="214"/>
      <c r="U59" s="214"/>
      <c r="V59" s="214"/>
      <c r="W59" s="214"/>
      <c r="X59" s="214"/>
      <c r="Y59" s="214"/>
      <c r="Z59" s="214"/>
      <c r="AA59" s="214"/>
      <c r="AB59" s="214"/>
      <c r="AC59" s="214"/>
      <c r="AD59" s="214"/>
      <c r="AE59" s="214"/>
      <c r="AF59" s="214"/>
      <c r="AG59" s="214"/>
      <c r="AH59" s="214"/>
      <c r="AI59" s="267"/>
    </row>
    <row r="60" spans="2:35" ht="12.5">
      <c r="B60" s="166"/>
      <c r="C60" s="215"/>
      <c r="D60" s="215"/>
      <c r="E60" s="215"/>
      <c r="F60" s="215"/>
      <c r="G60" s="215"/>
      <c r="H60" s="215"/>
      <c r="I60" s="215"/>
      <c r="J60" s="215"/>
      <c r="K60" s="215"/>
      <c r="L60" s="215"/>
      <c r="M60" s="215"/>
      <c r="N60" s="215"/>
      <c r="O60" s="215"/>
      <c r="P60" s="215"/>
      <c r="Q60" s="215"/>
      <c r="R60" s="215"/>
      <c r="S60" s="215"/>
      <c r="T60" s="215"/>
      <c r="U60" s="215"/>
      <c r="V60" s="215"/>
      <c r="W60" s="215"/>
      <c r="X60" s="215"/>
      <c r="Y60" s="215"/>
      <c r="Z60" s="215"/>
      <c r="AA60" s="215"/>
      <c r="AB60" s="215"/>
      <c r="AC60" s="215"/>
      <c r="AD60" s="215"/>
      <c r="AE60" s="215"/>
      <c r="AF60" s="215"/>
      <c r="AG60" s="215"/>
      <c r="AH60" s="215"/>
      <c r="AI60" s="269"/>
    </row>
    <row r="61" spans="2:35" ht="12.5">
      <c r="B61" s="166"/>
      <c r="C61" s="215"/>
      <c r="D61" s="215"/>
      <c r="E61" s="215"/>
      <c r="F61" s="215"/>
      <c r="G61" s="215"/>
      <c r="H61" s="215"/>
      <c r="I61" s="215"/>
      <c r="J61" s="215"/>
      <c r="K61" s="215"/>
      <c r="L61" s="215"/>
      <c r="M61" s="215"/>
      <c r="N61" s="215"/>
      <c r="O61" s="215"/>
      <c r="P61" s="215"/>
      <c r="Q61" s="215"/>
      <c r="R61" s="215"/>
      <c r="S61" s="215"/>
      <c r="T61" s="215"/>
      <c r="U61" s="215"/>
      <c r="V61" s="215"/>
      <c r="W61" s="215"/>
      <c r="X61" s="215"/>
      <c r="Y61" s="215"/>
      <c r="Z61" s="215"/>
      <c r="AA61" s="215"/>
      <c r="AB61" s="215"/>
      <c r="AC61" s="215"/>
      <c r="AD61" s="215"/>
      <c r="AE61" s="215"/>
      <c r="AF61" s="215"/>
      <c r="AG61" s="215"/>
      <c r="AH61" s="215"/>
      <c r="AI61" s="269"/>
    </row>
    <row r="62" spans="2:35" ht="12.5">
      <c r="B62" s="166"/>
      <c r="C62" s="215"/>
      <c r="D62" s="215"/>
      <c r="E62" s="215"/>
      <c r="F62" s="215"/>
      <c r="G62" s="215"/>
      <c r="H62" s="215"/>
      <c r="I62" s="215"/>
      <c r="J62" s="215"/>
      <c r="K62" s="215"/>
      <c r="L62" s="215"/>
      <c r="M62" s="215"/>
      <c r="N62" s="215"/>
      <c r="O62" s="215"/>
      <c r="P62" s="215"/>
      <c r="Q62" s="215"/>
      <c r="R62" s="215"/>
      <c r="S62" s="215"/>
      <c r="T62" s="215"/>
      <c r="U62" s="215"/>
      <c r="V62" s="215"/>
      <c r="W62" s="215"/>
      <c r="X62" s="215"/>
      <c r="Y62" s="215"/>
      <c r="Z62" s="215"/>
      <c r="AA62" s="215"/>
      <c r="AB62" s="215"/>
      <c r="AC62" s="215"/>
      <c r="AD62" s="215"/>
      <c r="AE62" s="215"/>
      <c r="AF62" s="215"/>
      <c r="AG62" s="215"/>
      <c r="AH62" s="215"/>
      <c r="AI62" s="269"/>
    </row>
    <row r="63" spans="2:35" ht="12.5">
      <c r="B63" s="166"/>
      <c r="C63" s="271"/>
      <c r="D63" s="271"/>
      <c r="E63" s="271"/>
      <c r="F63" s="271"/>
      <c r="G63" s="271"/>
      <c r="H63" s="271"/>
      <c r="I63" s="271"/>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2"/>
    </row>
    <row r="64" spans="2:35" ht="12.5">
      <c r="B64" s="165"/>
      <c r="C64" s="165"/>
      <c r="D64" s="165"/>
      <c r="E64" s="165"/>
      <c r="F64" s="165"/>
      <c r="G64" s="165"/>
      <c r="H64" s="165"/>
      <c r="I64" s="165"/>
      <c r="J64" s="165"/>
      <c r="K64" s="165"/>
      <c r="L64" s="165"/>
      <c r="M64" s="165"/>
      <c r="N64" s="165"/>
      <c r="O64" s="165"/>
      <c r="P64" s="165"/>
      <c r="Q64" s="165"/>
      <c r="R64" s="165"/>
      <c r="S64" s="165"/>
      <c r="T64" s="165"/>
      <c r="U64" s="165"/>
      <c r="V64" s="165"/>
      <c r="W64" s="165"/>
      <c r="X64" s="165"/>
      <c r="Y64" s="165"/>
      <c r="Z64" s="165"/>
      <c r="AA64" s="165"/>
      <c r="AB64" s="165"/>
      <c r="AC64" s="165"/>
      <c r="AD64" s="165"/>
      <c r="AE64" s="165"/>
      <c r="AF64" s="165"/>
      <c r="AG64" s="165"/>
      <c r="AH64" s="165"/>
      <c r="AI64" s="165"/>
    </row>
    <row r="65" spans="2:35" ht="28.5" customHeight="1">
      <c r="B65" s="15" t="s">
        <v>34</v>
      </c>
      <c r="C65" s="165"/>
      <c r="D65" s="165"/>
      <c r="E65" s="165"/>
      <c r="F65" s="165"/>
      <c r="G65" s="165"/>
      <c r="H65" s="165"/>
      <c r="I65" s="165"/>
      <c r="J65" s="165"/>
      <c r="K65" s="165"/>
      <c r="L65" s="165"/>
      <c r="M65" s="165"/>
      <c r="N65" s="165"/>
      <c r="O65" s="165"/>
      <c r="P65" s="165"/>
      <c r="Q65" s="165"/>
      <c r="R65" s="165"/>
      <c r="S65" s="165"/>
      <c r="T65" s="165"/>
      <c r="U65" s="165"/>
      <c r="V65" s="165"/>
      <c r="W65" s="165"/>
      <c r="X65" s="165"/>
      <c r="Y65" s="165"/>
      <c r="Z65" s="165"/>
      <c r="AA65" s="165"/>
      <c r="AB65" s="165"/>
      <c r="AC65" s="165"/>
      <c r="AD65" s="165"/>
      <c r="AE65" s="165"/>
      <c r="AF65" s="165"/>
      <c r="AG65" s="165"/>
      <c r="AH65" s="165"/>
      <c r="AI65" s="165"/>
    </row>
    <row r="66" spans="2:35" ht="36" customHeight="1">
      <c r="B66" s="198" t="s">
        <v>35</v>
      </c>
      <c r="C66" s="198"/>
      <c r="D66" s="198"/>
      <c r="E66" s="198"/>
      <c r="F66" s="198"/>
      <c r="G66" s="198"/>
      <c r="H66" s="198"/>
      <c r="I66" s="198"/>
      <c r="J66" s="198"/>
      <c r="K66" s="198"/>
      <c r="L66" s="198"/>
      <c r="M66" s="198"/>
      <c r="N66" s="198"/>
      <c r="O66" s="198"/>
      <c r="P66" s="198"/>
      <c r="Q66" s="198"/>
      <c r="R66" s="198"/>
      <c r="S66" s="198"/>
      <c r="T66" s="198"/>
      <c r="U66" s="198"/>
      <c r="V66" s="198"/>
      <c r="W66" s="198"/>
      <c r="X66" s="198"/>
      <c r="Y66" s="198"/>
      <c r="Z66" s="198"/>
      <c r="AA66" s="198"/>
      <c r="AB66" s="198"/>
      <c r="AC66" s="198"/>
      <c r="AD66" s="198"/>
      <c r="AE66" s="198"/>
      <c r="AF66" s="198"/>
      <c r="AG66" s="198"/>
      <c r="AH66" s="198"/>
      <c r="AI66" s="198"/>
    </row>
    <row r="67" spans="2:35" ht="12.5">
      <c r="B67" s="166"/>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214"/>
      <c r="AA67" s="214"/>
      <c r="AB67" s="214"/>
      <c r="AC67" s="214"/>
      <c r="AD67" s="214"/>
      <c r="AE67" s="214"/>
      <c r="AF67" s="214"/>
      <c r="AG67" s="214"/>
      <c r="AH67" s="214"/>
      <c r="AI67" s="267"/>
    </row>
    <row r="68" spans="2:35" ht="12.5">
      <c r="B68" s="166"/>
      <c r="C68" s="215"/>
      <c r="D68" s="215"/>
      <c r="E68" s="215"/>
      <c r="F68" s="215"/>
      <c r="G68" s="215"/>
      <c r="H68" s="215"/>
      <c r="I68" s="215"/>
      <c r="J68" s="215"/>
      <c r="K68" s="215"/>
      <c r="L68" s="215"/>
      <c r="M68" s="215"/>
      <c r="N68" s="215"/>
      <c r="O68" s="215"/>
      <c r="P68" s="215"/>
      <c r="Q68" s="215"/>
      <c r="R68" s="215"/>
      <c r="S68" s="215"/>
      <c r="T68" s="215"/>
      <c r="U68" s="215"/>
      <c r="V68" s="215"/>
      <c r="W68" s="215"/>
      <c r="X68" s="215"/>
      <c r="Y68" s="215"/>
      <c r="Z68" s="215"/>
      <c r="AA68" s="215"/>
      <c r="AB68" s="215"/>
      <c r="AC68" s="215"/>
      <c r="AD68" s="215"/>
      <c r="AE68" s="215"/>
      <c r="AF68" s="215"/>
      <c r="AG68" s="215"/>
      <c r="AH68" s="215"/>
      <c r="AI68" s="269"/>
    </row>
    <row r="69" spans="2:35" ht="12.5">
      <c r="B69" s="166"/>
      <c r="C69" s="215"/>
      <c r="D69" s="215"/>
      <c r="E69" s="215"/>
      <c r="F69" s="215"/>
      <c r="G69" s="215"/>
      <c r="H69" s="215"/>
      <c r="I69" s="215"/>
      <c r="J69" s="215"/>
      <c r="K69" s="215"/>
      <c r="L69" s="215"/>
      <c r="M69" s="215"/>
      <c r="N69" s="215"/>
      <c r="O69" s="215"/>
      <c r="P69" s="215"/>
      <c r="Q69" s="215"/>
      <c r="R69" s="215"/>
      <c r="S69" s="215"/>
      <c r="T69" s="215"/>
      <c r="U69" s="215"/>
      <c r="V69" s="215"/>
      <c r="W69" s="215"/>
      <c r="X69" s="215"/>
      <c r="Y69" s="215"/>
      <c r="Z69" s="215"/>
      <c r="AA69" s="215"/>
      <c r="AB69" s="215"/>
      <c r="AC69" s="215"/>
      <c r="AD69" s="215"/>
      <c r="AE69" s="215"/>
      <c r="AF69" s="215"/>
      <c r="AG69" s="215"/>
      <c r="AH69" s="215"/>
      <c r="AI69" s="269"/>
    </row>
    <row r="70" spans="2:35" ht="12.5">
      <c r="B70" s="166"/>
      <c r="C70" s="215"/>
      <c r="D70" s="215"/>
      <c r="E70" s="215"/>
      <c r="F70" s="215"/>
      <c r="G70" s="215"/>
      <c r="H70" s="215"/>
      <c r="I70" s="215"/>
      <c r="J70" s="215"/>
      <c r="K70" s="215"/>
      <c r="L70" s="215"/>
      <c r="M70" s="215"/>
      <c r="N70" s="215"/>
      <c r="O70" s="215"/>
      <c r="P70" s="215"/>
      <c r="Q70" s="215"/>
      <c r="R70" s="215"/>
      <c r="S70" s="215"/>
      <c r="T70" s="215"/>
      <c r="U70" s="215"/>
      <c r="V70" s="215"/>
      <c r="W70" s="215"/>
      <c r="X70" s="215"/>
      <c r="Y70" s="215"/>
      <c r="Z70" s="215"/>
      <c r="AA70" s="215"/>
      <c r="AB70" s="215"/>
      <c r="AC70" s="215"/>
      <c r="AD70" s="215"/>
      <c r="AE70" s="215"/>
      <c r="AF70" s="215"/>
      <c r="AG70" s="215"/>
      <c r="AH70" s="215"/>
      <c r="AI70" s="269"/>
    </row>
    <row r="71" spans="2:35" ht="12.5">
      <c r="B71" s="166"/>
      <c r="C71" s="271"/>
      <c r="D71" s="271"/>
      <c r="E71" s="271"/>
      <c r="F71" s="271"/>
      <c r="G71" s="271"/>
      <c r="H71" s="271"/>
      <c r="I71" s="2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2"/>
    </row>
    <row r="72" spans="2:35" ht="12.5">
      <c r="B72" s="165"/>
      <c r="C72" s="165"/>
      <c r="D72" s="165"/>
      <c r="E72" s="165"/>
      <c r="F72" s="165"/>
      <c r="G72" s="165"/>
      <c r="H72" s="165"/>
      <c r="I72" s="165"/>
      <c r="J72" s="165"/>
      <c r="K72" s="165"/>
      <c r="L72" s="165"/>
      <c r="M72" s="165"/>
      <c r="N72" s="165"/>
      <c r="O72" s="165"/>
      <c r="P72" s="165"/>
      <c r="Q72" s="165"/>
      <c r="R72" s="165"/>
      <c r="S72" s="165"/>
      <c r="T72" s="165"/>
      <c r="U72" s="165"/>
      <c r="V72" s="165"/>
      <c r="W72" s="165"/>
      <c r="X72" s="165"/>
      <c r="Y72" s="165"/>
      <c r="Z72" s="165"/>
      <c r="AA72" s="165"/>
      <c r="AB72" s="165"/>
      <c r="AC72" s="165"/>
      <c r="AD72" s="165"/>
      <c r="AE72" s="165"/>
      <c r="AF72" s="165"/>
      <c r="AG72" s="165"/>
      <c r="AH72" s="165"/>
      <c r="AI72" s="165"/>
    </row>
    <row r="73" spans="2:35" ht="13">
      <c r="B73" s="198" t="s">
        <v>36</v>
      </c>
      <c r="C73" s="198"/>
      <c r="D73" s="198"/>
      <c r="E73" s="198"/>
      <c r="F73" s="198"/>
      <c r="G73" s="198"/>
      <c r="H73" s="198"/>
      <c r="I73" s="198"/>
      <c r="J73" s="198"/>
      <c r="K73" s="198"/>
      <c r="L73" s="198"/>
      <c r="M73" s="198"/>
      <c r="N73" s="198"/>
      <c r="O73" s="198"/>
      <c r="P73" s="198"/>
      <c r="Q73" s="198"/>
      <c r="R73" s="198"/>
      <c r="S73" s="198"/>
      <c r="T73" s="198"/>
      <c r="U73" s="198"/>
      <c r="V73" s="198"/>
      <c r="W73" s="198"/>
      <c r="X73" s="198"/>
      <c r="Y73" s="198"/>
      <c r="Z73" s="198"/>
      <c r="AA73" s="198"/>
      <c r="AB73" s="198"/>
      <c r="AC73" s="198"/>
      <c r="AD73" s="198"/>
      <c r="AE73" s="198"/>
      <c r="AF73" s="198"/>
      <c r="AG73" s="198"/>
      <c r="AH73" s="198"/>
      <c r="AI73" s="198"/>
    </row>
    <row r="74" spans="2:35" ht="12.5">
      <c r="B74" s="166"/>
      <c r="C74" s="214"/>
      <c r="D74" s="214"/>
      <c r="E74" s="214"/>
      <c r="F74" s="214"/>
      <c r="G74" s="214"/>
      <c r="H74" s="214"/>
      <c r="I74" s="214"/>
      <c r="J74" s="214"/>
      <c r="K74" s="214"/>
      <c r="L74" s="214"/>
      <c r="M74" s="214"/>
      <c r="N74" s="214"/>
      <c r="O74" s="214"/>
      <c r="P74" s="214"/>
      <c r="Q74" s="214"/>
      <c r="R74" s="214"/>
      <c r="S74" s="214"/>
      <c r="T74" s="214"/>
      <c r="U74" s="214"/>
      <c r="V74" s="214"/>
      <c r="W74" s="214"/>
      <c r="X74" s="214"/>
      <c r="Y74" s="214"/>
      <c r="Z74" s="214"/>
      <c r="AA74" s="214"/>
      <c r="AB74" s="214"/>
      <c r="AC74" s="214"/>
      <c r="AD74" s="214"/>
      <c r="AE74" s="214"/>
      <c r="AF74" s="214"/>
      <c r="AG74" s="214"/>
      <c r="AH74" s="214"/>
      <c r="AI74" s="267"/>
    </row>
    <row r="75" spans="2:35" ht="12.5">
      <c r="B75" s="166"/>
      <c r="C75" s="215"/>
      <c r="D75" s="215"/>
      <c r="E75" s="215"/>
      <c r="F75" s="215"/>
      <c r="G75" s="215"/>
      <c r="H75" s="215"/>
      <c r="I75" s="215"/>
      <c r="J75" s="215"/>
      <c r="K75" s="215"/>
      <c r="L75" s="215"/>
      <c r="M75" s="215"/>
      <c r="N75" s="215"/>
      <c r="O75" s="215"/>
      <c r="P75" s="215"/>
      <c r="Q75" s="215"/>
      <c r="R75" s="215"/>
      <c r="S75" s="215"/>
      <c r="T75" s="215"/>
      <c r="U75" s="215"/>
      <c r="V75" s="215"/>
      <c r="W75" s="215"/>
      <c r="X75" s="215"/>
      <c r="Y75" s="215"/>
      <c r="Z75" s="215"/>
      <c r="AA75" s="215"/>
      <c r="AB75" s="215"/>
      <c r="AC75" s="215"/>
      <c r="AD75" s="215"/>
      <c r="AE75" s="215"/>
      <c r="AF75" s="215"/>
      <c r="AG75" s="215"/>
      <c r="AH75" s="215"/>
      <c r="AI75" s="269"/>
    </row>
    <row r="76" spans="2:35" ht="12.5">
      <c r="B76" s="166"/>
      <c r="C76" s="215"/>
      <c r="D76" s="215"/>
      <c r="E76" s="215"/>
      <c r="F76" s="215"/>
      <c r="G76" s="215"/>
      <c r="H76" s="215"/>
      <c r="I76" s="215"/>
      <c r="J76" s="215"/>
      <c r="K76" s="215"/>
      <c r="L76" s="215"/>
      <c r="M76" s="215"/>
      <c r="N76" s="215"/>
      <c r="O76" s="215"/>
      <c r="P76" s="215"/>
      <c r="Q76" s="215"/>
      <c r="R76" s="215"/>
      <c r="S76" s="215"/>
      <c r="T76" s="215"/>
      <c r="U76" s="215"/>
      <c r="V76" s="215"/>
      <c r="W76" s="215"/>
      <c r="X76" s="215"/>
      <c r="Y76" s="215"/>
      <c r="Z76" s="215"/>
      <c r="AA76" s="215"/>
      <c r="AB76" s="215"/>
      <c r="AC76" s="215"/>
      <c r="AD76" s="215"/>
      <c r="AE76" s="215"/>
      <c r="AF76" s="215"/>
      <c r="AG76" s="215"/>
      <c r="AH76" s="215"/>
      <c r="AI76" s="269"/>
    </row>
    <row r="77" spans="2:35" ht="12.5">
      <c r="B77" s="166"/>
      <c r="C77" s="215"/>
      <c r="D77" s="215"/>
      <c r="E77" s="215"/>
      <c r="F77" s="215"/>
      <c r="G77" s="215"/>
      <c r="H77" s="215"/>
      <c r="I77" s="215"/>
      <c r="J77" s="215"/>
      <c r="K77" s="215"/>
      <c r="L77" s="215"/>
      <c r="M77" s="215"/>
      <c r="N77" s="215"/>
      <c r="O77" s="215"/>
      <c r="P77" s="215"/>
      <c r="Q77" s="215"/>
      <c r="R77" s="215"/>
      <c r="S77" s="215"/>
      <c r="T77" s="215"/>
      <c r="U77" s="215"/>
      <c r="V77" s="215"/>
      <c r="W77" s="215"/>
      <c r="X77" s="215"/>
      <c r="Y77" s="215"/>
      <c r="Z77" s="215"/>
      <c r="AA77" s="215"/>
      <c r="AB77" s="215"/>
      <c r="AC77" s="215"/>
      <c r="AD77" s="215"/>
      <c r="AE77" s="215"/>
      <c r="AF77" s="215"/>
      <c r="AG77" s="215"/>
      <c r="AH77" s="215"/>
      <c r="AI77" s="269"/>
    </row>
    <row r="78" spans="2:35" ht="12.5">
      <c r="B78" s="166"/>
      <c r="C78" s="215"/>
      <c r="D78" s="215"/>
      <c r="E78" s="215"/>
      <c r="F78" s="215"/>
      <c r="G78" s="215"/>
      <c r="H78" s="215"/>
      <c r="I78" s="215"/>
      <c r="J78" s="215"/>
      <c r="K78" s="215"/>
      <c r="L78" s="215"/>
      <c r="M78" s="215"/>
      <c r="N78" s="215"/>
      <c r="O78" s="215"/>
      <c r="P78" s="215"/>
      <c r="Q78" s="215"/>
      <c r="R78" s="215"/>
      <c r="S78" s="215"/>
      <c r="T78" s="215"/>
      <c r="U78" s="215"/>
      <c r="V78" s="215"/>
      <c r="W78" s="215"/>
      <c r="X78" s="215"/>
      <c r="Y78" s="215"/>
      <c r="Z78" s="215"/>
      <c r="AA78" s="215"/>
      <c r="AB78" s="215"/>
      <c r="AC78" s="215"/>
      <c r="AD78" s="215"/>
      <c r="AE78" s="215"/>
      <c r="AF78" s="215"/>
      <c r="AG78" s="215"/>
      <c r="AH78" s="215"/>
      <c r="AI78" s="269"/>
    </row>
    <row r="79" spans="2:35" ht="12.5">
      <c r="B79" s="166"/>
      <c r="C79" s="271"/>
      <c r="D79" s="271"/>
      <c r="E79" s="271"/>
      <c r="F79" s="271"/>
      <c r="G79" s="271"/>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71"/>
      <c r="AI79" s="272"/>
    </row>
    <row r="80" spans="2:35" ht="12.5">
      <c r="B80" s="165"/>
      <c r="C80" s="165"/>
      <c r="D80" s="165"/>
      <c r="E80" s="165"/>
      <c r="F80" s="165"/>
      <c r="G80" s="165"/>
      <c r="H80" s="165"/>
      <c r="I80" s="165"/>
      <c r="J80" s="165"/>
      <c r="K80" s="165"/>
      <c r="L80" s="165"/>
      <c r="M80" s="165"/>
      <c r="N80" s="165"/>
      <c r="O80" s="165"/>
      <c r="P80" s="165"/>
      <c r="Q80" s="165"/>
      <c r="R80" s="165"/>
      <c r="S80" s="165"/>
      <c r="T80" s="165"/>
      <c r="U80" s="165"/>
      <c r="V80" s="165"/>
      <c r="W80" s="165"/>
      <c r="X80" s="165"/>
      <c r="Y80" s="165"/>
      <c r="Z80" s="165"/>
      <c r="AA80" s="165"/>
      <c r="AB80" s="165"/>
      <c r="AC80" s="165"/>
      <c r="AD80" s="165"/>
      <c r="AE80" s="165"/>
      <c r="AF80" s="165"/>
      <c r="AG80" s="165"/>
      <c r="AH80" s="165"/>
      <c r="AI80" s="165"/>
    </row>
    <row r="81" spans="2:35" ht="12.5">
      <c r="B81" s="198" t="s">
        <v>37</v>
      </c>
      <c r="C81" s="198"/>
      <c r="D81" s="198"/>
      <c r="E81" s="198"/>
      <c r="F81" s="198"/>
      <c r="G81" s="198"/>
      <c r="H81" s="198"/>
      <c r="I81" s="198"/>
      <c r="J81" s="198"/>
      <c r="K81" s="198"/>
      <c r="L81" s="198"/>
      <c r="M81" s="198"/>
      <c r="N81" s="198"/>
      <c r="O81" s="198"/>
      <c r="P81" s="198"/>
      <c r="Q81" s="198"/>
      <c r="R81" s="198"/>
      <c r="S81" s="198"/>
      <c r="T81" s="198"/>
      <c r="U81" s="198"/>
      <c r="V81" s="198"/>
      <c r="W81" s="198"/>
      <c r="X81" s="198"/>
      <c r="Y81" s="198"/>
      <c r="Z81" s="198"/>
      <c r="AA81" s="198"/>
      <c r="AB81" s="198"/>
      <c r="AC81" s="198"/>
      <c r="AD81" s="198"/>
      <c r="AE81" s="198"/>
      <c r="AF81" s="198"/>
      <c r="AG81" s="198"/>
      <c r="AH81" s="198"/>
      <c r="AI81" s="198"/>
    </row>
    <row r="82" spans="2:35" ht="12.5">
      <c r="B82" s="198"/>
      <c r="C82" s="198"/>
      <c r="D82" s="198"/>
      <c r="E82" s="198"/>
      <c r="F82" s="198"/>
      <c r="G82" s="198"/>
      <c r="H82" s="198"/>
      <c r="I82" s="198"/>
      <c r="J82" s="198"/>
      <c r="K82" s="198"/>
      <c r="L82" s="198"/>
      <c r="M82" s="198"/>
      <c r="N82" s="198"/>
      <c r="O82" s="198"/>
      <c r="P82" s="198"/>
      <c r="Q82" s="198"/>
      <c r="R82" s="198"/>
      <c r="S82" s="198"/>
      <c r="T82" s="198"/>
      <c r="U82" s="198"/>
      <c r="V82" s="198"/>
      <c r="W82" s="198"/>
      <c r="X82" s="198"/>
      <c r="Y82" s="198"/>
      <c r="Z82" s="198"/>
      <c r="AA82" s="198"/>
      <c r="AB82" s="198"/>
      <c r="AC82" s="198"/>
      <c r="AD82" s="198"/>
      <c r="AE82" s="198"/>
      <c r="AF82" s="198"/>
      <c r="AG82" s="198"/>
      <c r="AH82" s="198"/>
      <c r="AI82" s="198"/>
    </row>
    <row r="83" spans="2:35" ht="12.5">
      <c r="B83" s="26"/>
      <c r="C83" s="266"/>
      <c r="D83" s="214"/>
      <c r="E83" s="214"/>
      <c r="F83" s="214"/>
      <c r="G83" s="214"/>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67"/>
    </row>
    <row r="84" spans="2:35" ht="12.5">
      <c r="B84" s="26"/>
      <c r="C84" s="268"/>
      <c r="D84" s="215"/>
      <c r="E84" s="215"/>
      <c r="F84" s="215"/>
      <c r="G84" s="215"/>
      <c r="H84" s="215"/>
      <c r="I84" s="215"/>
      <c r="J84" s="215"/>
      <c r="K84" s="215"/>
      <c r="L84" s="215"/>
      <c r="M84" s="215"/>
      <c r="N84" s="215"/>
      <c r="O84" s="215"/>
      <c r="P84" s="215"/>
      <c r="Q84" s="215"/>
      <c r="R84" s="215"/>
      <c r="S84" s="215"/>
      <c r="T84" s="215"/>
      <c r="U84" s="215"/>
      <c r="V84" s="215"/>
      <c r="W84" s="215"/>
      <c r="X84" s="215"/>
      <c r="Y84" s="215"/>
      <c r="Z84" s="215"/>
      <c r="AA84" s="215"/>
      <c r="AB84" s="215"/>
      <c r="AC84" s="215"/>
      <c r="AD84" s="215"/>
      <c r="AE84" s="215"/>
      <c r="AF84" s="215"/>
      <c r="AG84" s="215"/>
      <c r="AH84" s="215"/>
      <c r="AI84" s="269"/>
    </row>
    <row r="85" spans="2:35" ht="12.5">
      <c r="B85" s="26"/>
      <c r="C85" s="268"/>
      <c r="D85" s="215"/>
      <c r="E85" s="215"/>
      <c r="F85" s="215"/>
      <c r="G85" s="215"/>
      <c r="H85" s="215"/>
      <c r="I85" s="215"/>
      <c r="J85" s="215"/>
      <c r="K85" s="215"/>
      <c r="L85" s="215"/>
      <c r="M85" s="215"/>
      <c r="N85" s="215"/>
      <c r="O85" s="215"/>
      <c r="P85" s="215"/>
      <c r="Q85" s="215"/>
      <c r="R85" s="215"/>
      <c r="S85" s="215"/>
      <c r="T85" s="215"/>
      <c r="U85" s="215"/>
      <c r="V85" s="215"/>
      <c r="W85" s="215"/>
      <c r="X85" s="215"/>
      <c r="Y85" s="215"/>
      <c r="Z85" s="215"/>
      <c r="AA85" s="215"/>
      <c r="AB85" s="215"/>
      <c r="AC85" s="215"/>
      <c r="AD85" s="215"/>
      <c r="AE85" s="215"/>
      <c r="AF85" s="215"/>
      <c r="AG85" s="215"/>
      <c r="AH85" s="215"/>
      <c r="AI85" s="269"/>
    </row>
    <row r="86" spans="2:35" ht="12.5">
      <c r="B86" s="26"/>
      <c r="C86" s="268"/>
      <c r="D86" s="215"/>
      <c r="E86" s="215"/>
      <c r="F86" s="215"/>
      <c r="G86" s="215"/>
      <c r="H86" s="215"/>
      <c r="I86" s="215"/>
      <c r="J86" s="215"/>
      <c r="K86" s="215"/>
      <c r="L86" s="215"/>
      <c r="M86" s="215"/>
      <c r="N86" s="215"/>
      <c r="O86" s="215"/>
      <c r="P86" s="215"/>
      <c r="Q86" s="215"/>
      <c r="R86" s="215"/>
      <c r="S86" s="215"/>
      <c r="T86" s="215"/>
      <c r="U86" s="215"/>
      <c r="V86" s="215"/>
      <c r="W86" s="215"/>
      <c r="X86" s="215"/>
      <c r="Y86" s="215"/>
      <c r="Z86" s="215"/>
      <c r="AA86" s="215"/>
      <c r="AB86" s="215"/>
      <c r="AC86" s="215"/>
      <c r="AD86" s="215"/>
      <c r="AE86" s="215"/>
      <c r="AF86" s="215"/>
      <c r="AG86" s="215"/>
      <c r="AH86" s="215"/>
      <c r="AI86" s="269"/>
    </row>
    <row r="87" spans="2:35" ht="12.5">
      <c r="B87" s="26"/>
      <c r="C87" s="268"/>
      <c r="D87" s="215"/>
      <c r="E87" s="215"/>
      <c r="F87" s="215"/>
      <c r="G87" s="215"/>
      <c r="H87" s="215"/>
      <c r="I87" s="215"/>
      <c r="J87" s="215"/>
      <c r="K87" s="215"/>
      <c r="L87" s="215"/>
      <c r="M87" s="215"/>
      <c r="N87" s="215"/>
      <c r="O87" s="215"/>
      <c r="P87" s="215"/>
      <c r="Q87" s="215"/>
      <c r="R87" s="215"/>
      <c r="S87" s="215"/>
      <c r="T87" s="215"/>
      <c r="U87" s="215"/>
      <c r="V87" s="215"/>
      <c r="W87" s="215"/>
      <c r="X87" s="215"/>
      <c r="Y87" s="215"/>
      <c r="Z87" s="215"/>
      <c r="AA87" s="215"/>
      <c r="AB87" s="215"/>
      <c r="AC87" s="215"/>
      <c r="AD87" s="215"/>
      <c r="AE87" s="215"/>
      <c r="AF87" s="215"/>
      <c r="AG87" s="215"/>
      <c r="AH87" s="215"/>
      <c r="AI87" s="269"/>
    </row>
    <row r="88" spans="2:35" ht="12.5">
      <c r="B88" s="26"/>
      <c r="C88" s="268"/>
      <c r="D88" s="215"/>
      <c r="E88" s="215"/>
      <c r="F88" s="215"/>
      <c r="G88" s="215"/>
      <c r="H88" s="215"/>
      <c r="I88" s="215"/>
      <c r="J88" s="215"/>
      <c r="K88" s="215"/>
      <c r="L88" s="215"/>
      <c r="M88" s="215"/>
      <c r="N88" s="215"/>
      <c r="O88" s="215"/>
      <c r="P88" s="215"/>
      <c r="Q88" s="215"/>
      <c r="R88" s="215"/>
      <c r="S88" s="215"/>
      <c r="T88" s="215"/>
      <c r="U88" s="215"/>
      <c r="V88" s="215"/>
      <c r="W88" s="215"/>
      <c r="X88" s="215"/>
      <c r="Y88" s="215"/>
      <c r="Z88" s="215"/>
      <c r="AA88" s="215"/>
      <c r="AB88" s="215"/>
      <c r="AC88" s="215"/>
      <c r="AD88" s="215"/>
      <c r="AE88" s="215"/>
      <c r="AF88" s="215"/>
      <c r="AG88" s="215"/>
      <c r="AH88" s="215"/>
      <c r="AI88" s="269"/>
    </row>
    <row r="89" spans="2:35" ht="12.5">
      <c r="B89" s="26"/>
      <c r="C89" s="270"/>
      <c r="D89" s="271"/>
      <c r="E89" s="271"/>
      <c r="F89" s="271"/>
      <c r="G89" s="271"/>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71"/>
      <c r="AI89" s="272"/>
    </row>
    <row r="90" spans="2:35" ht="12.5">
      <c r="B90" s="165"/>
      <c r="C90" s="165"/>
      <c r="D90" s="165"/>
      <c r="E90" s="165"/>
      <c r="F90" s="165"/>
      <c r="G90" s="165"/>
      <c r="H90" s="165"/>
      <c r="I90" s="165"/>
      <c r="J90" s="165"/>
      <c r="K90" s="165"/>
      <c r="L90" s="165"/>
      <c r="M90" s="165"/>
      <c r="N90" s="165"/>
      <c r="O90" s="165"/>
      <c r="P90" s="165"/>
      <c r="Q90" s="165"/>
      <c r="R90" s="165"/>
      <c r="S90" s="165"/>
      <c r="T90" s="165"/>
      <c r="U90" s="165"/>
      <c r="V90" s="165"/>
      <c r="W90" s="165"/>
      <c r="X90" s="165"/>
      <c r="Y90" s="165"/>
      <c r="Z90" s="165"/>
      <c r="AA90" s="165"/>
      <c r="AB90" s="165"/>
      <c r="AC90" s="165"/>
      <c r="AD90" s="165"/>
      <c r="AE90" s="165"/>
      <c r="AF90" s="165"/>
      <c r="AG90" s="165"/>
      <c r="AH90" s="165"/>
      <c r="AI90" s="165"/>
    </row>
    <row r="91" spans="2:35" ht="21.75" customHeight="1">
      <c r="B91" s="198" t="s">
        <v>38</v>
      </c>
      <c r="C91" s="198"/>
      <c r="D91" s="198"/>
      <c r="E91" s="198"/>
      <c r="F91" s="198"/>
      <c r="G91" s="198"/>
      <c r="H91" s="198"/>
      <c r="I91" s="198"/>
      <c r="J91" s="198"/>
      <c r="K91" s="198"/>
      <c r="L91" s="198"/>
      <c r="M91" s="198"/>
      <c r="N91" s="198"/>
      <c r="O91" s="198"/>
      <c r="P91" s="198"/>
      <c r="Q91" s="198"/>
      <c r="R91" s="198"/>
      <c r="S91" s="198"/>
      <c r="T91" s="198"/>
      <c r="U91" s="198"/>
      <c r="V91" s="198"/>
      <c r="W91" s="198"/>
      <c r="X91" s="198"/>
      <c r="Y91" s="198"/>
      <c r="Z91" s="198"/>
      <c r="AA91" s="198"/>
      <c r="AB91" s="198"/>
      <c r="AC91" s="198"/>
      <c r="AD91" s="198"/>
      <c r="AE91" s="198"/>
      <c r="AF91" s="198"/>
      <c r="AG91" s="198"/>
      <c r="AH91" s="198"/>
      <c r="AI91" s="198"/>
    </row>
    <row r="92" spans="2:35" ht="21.75" customHeight="1">
      <c r="B92" s="198"/>
      <c r="C92" s="198"/>
      <c r="D92" s="198"/>
      <c r="E92" s="198"/>
      <c r="F92" s="198"/>
      <c r="G92" s="198"/>
      <c r="H92" s="198"/>
      <c r="I92" s="198"/>
      <c r="J92" s="198"/>
      <c r="K92" s="198"/>
      <c r="L92" s="198"/>
      <c r="M92" s="198"/>
      <c r="N92" s="198"/>
      <c r="O92" s="198"/>
      <c r="P92" s="198"/>
      <c r="Q92" s="198"/>
      <c r="R92" s="198"/>
      <c r="S92" s="198"/>
      <c r="T92" s="198"/>
      <c r="U92" s="198"/>
      <c r="V92" s="198"/>
      <c r="W92" s="198"/>
      <c r="X92" s="198"/>
      <c r="Y92" s="198"/>
      <c r="Z92" s="198"/>
      <c r="AA92" s="198"/>
      <c r="AB92" s="198"/>
      <c r="AC92" s="198"/>
      <c r="AD92" s="198"/>
      <c r="AE92" s="198"/>
      <c r="AF92" s="198"/>
      <c r="AG92" s="198"/>
      <c r="AH92" s="198"/>
      <c r="AI92" s="198"/>
    </row>
    <row r="93" spans="2:35" ht="12.5">
      <c r="B93" s="166"/>
      <c r="C93" s="214"/>
      <c r="D93" s="214"/>
      <c r="E93" s="214"/>
      <c r="F93" s="214"/>
      <c r="G93" s="214"/>
      <c r="H93" s="214"/>
      <c r="I93" s="214"/>
      <c r="J93" s="214"/>
      <c r="K93" s="214"/>
      <c r="L93" s="214"/>
      <c r="M93" s="214"/>
      <c r="N93" s="214"/>
      <c r="O93" s="214"/>
      <c r="P93" s="214"/>
      <c r="Q93" s="214"/>
      <c r="R93" s="214"/>
      <c r="S93" s="214"/>
      <c r="T93" s="214"/>
      <c r="U93" s="214"/>
      <c r="V93" s="214"/>
      <c r="W93" s="214"/>
      <c r="X93" s="214"/>
      <c r="Y93" s="214"/>
      <c r="Z93" s="214"/>
      <c r="AA93" s="214"/>
      <c r="AB93" s="214"/>
      <c r="AC93" s="214"/>
      <c r="AD93" s="214"/>
      <c r="AE93" s="214"/>
      <c r="AF93" s="214"/>
      <c r="AG93" s="214"/>
      <c r="AH93" s="214"/>
      <c r="AI93" s="267"/>
    </row>
    <row r="94" spans="2:35" ht="12.5">
      <c r="B94" s="166"/>
      <c r="C94" s="215"/>
      <c r="D94" s="215"/>
      <c r="E94" s="215"/>
      <c r="F94" s="215"/>
      <c r="G94" s="215"/>
      <c r="H94" s="215"/>
      <c r="I94" s="215"/>
      <c r="J94" s="215"/>
      <c r="K94" s="215"/>
      <c r="L94" s="215"/>
      <c r="M94" s="215"/>
      <c r="N94" s="215"/>
      <c r="O94" s="215"/>
      <c r="P94" s="215"/>
      <c r="Q94" s="215"/>
      <c r="R94" s="215"/>
      <c r="S94" s="215"/>
      <c r="T94" s="215"/>
      <c r="U94" s="215"/>
      <c r="V94" s="215"/>
      <c r="W94" s="215"/>
      <c r="X94" s="215"/>
      <c r="Y94" s="215"/>
      <c r="Z94" s="215"/>
      <c r="AA94" s="215"/>
      <c r="AB94" s="215"/>
      <c r="AC94" s="215"/>
      <c r="AD94" s="215"/>
      <c r="AE94" s="215"/>
      <c r="AF94" s="215"/>
      <c r="AG94" s="215"/>
      <c r="AH94" s="215"/>
      <c r="AI94" s="269"/>
    </row>
    <row r="95" spans="2:35" ht="12.5">
      <c r="B95" s="166"/>
      <c r="C95" s="215"/>
      <c r="D95" s="215"/>
      <c r="E95" s="215"/>
      <c r="F95" s="215"/>
      <c r="G95" s="215"/>
      <c r="H95" s="215"/>
      <c r="I95" s="215"/>
      <c r="J95" s="215"/>
      <c r="K95" s="215"/>
      <c r="L95" s="215"/>
      <c r="M95" s="215"/>
      <c r="N95" s="215"/>
      <c r="O95" s="215"/>
      <c r="P95" s="215"/>
      <c r="Q95" s="215"/>
      <c r="R95" s="215"/>
      <c r="S95" s="215"/>
      <c r="T95" s="215"/>
      <c r="U95" s="215"/>
      <c r="V95" s="215"/>
      <c r="W95" s="215"/>
      <c r="X95" s="215"/>
      <c r="Y95" s="215"/>
      <c r="Z95" s="215"/>
      <c r="AA95" s="215"/>
      <c r="AB95" s="215"/>
      <c r="AC95" s="215"/>
      <c r="AD95" s="215"/>
      <c r="AE95" s="215"/>
      <c r="AF95" s="215"/>
      <c r="AG95" s="215"/>
      <c r="AH95" s="215"/>
      <c r="AI95" s="269"/>
    </row>
    <row r="96" spans="2:35" ht="12.5">
      <c r="B96" s="166"/>
      <c r="C96" s="215"/>
      <c r="D96" s="215"/>
      <c r="E96" s="215"/>
      <c r="F96" s="215"/>
      <c r="G96" s="215"/>
      <c r="H96" s="215"/>
      <c r="I96" s="215"/>
      <c r="J96" s="215"/>
      <c r="K96" s="215"/>
      <c r="L96" s="215"/>
      <c r="M96" s="215"/>
      <c r="N96" s="215"/>
      <c r="O96" s="215"/>
      <c r="P96" s="215"/>
      <c r="Q96" s="215"/>
      <c r="R96" s="215"/>
      <c r="S96" s="215"/>
      <c r="T96" s="215"/>
      <c r="U96" s="215"/>
      <c r="V96" s="215"/>
      <c r="W96" s="215"/>
      <c r="X96" s="215"/>
      <c r="Y96" s="215"/>
      <c r="Z96" s="215"/>
      <c r="AA96" s="215"/>
      <c r="AB96" s="215"/>
      <c r="AC96" s="215"/>
      <c r="AD96" s="215"/>
      <c r="AE96" s="215"/>
      <c r="AF96" s="215"/>
      <c r="AG96" s="215"/>
      <c r="AH96" s="215"/>
      <c r="AI96" s="269"/>
    </row>
    <row r="97" spans="2:35" ht="12.5">
      <c r="B97" s="166"/>
      <c r="C97" s="215"/>
      <c r="D97" s="215"/>
      <c r="E97" s="215"/>
      <c r="F97" s="215"/>
      <c r="G97" s="215"/>
      <c r="H97" s="215"/>
      <c r="I97" s="215"/>
      <c r="J97" s="215"/>
      <c r="K97" s="215"/>
      <c r="L97" s="215"/>
      <c r="M97" s="215"/>
      <c r="N97" s="215"/>
      <c r="O97" s="215"/>
      <c r="P97" s="215"/>
      <c r="Q97" s="215"/>
      <c r="R97" s="215"/>
      <c r="S97" s="215"/>
      <c r="T97" s="215"/>
      <c r="U97" s="215"/>
      <c r="V97" s="215"/>
      <c r="W97" s="215"/>
      <c r="X97" s="215"/>
      <c r="Y97" s="215"/>
      <c r="Z97" s="215"/>
      <c r="AA97" s="215"/>
      <c r="AB97" s="215"/>
      <c r="AC97" s="215"/>
      <c r="AD97" s="215"/>
      <c r="AE97" s="215"/>
      <c r="AF97" s="215"/>
      <c r="AG97" s="215"/>
      <c r="AH97" s="215"/>
      <c r="AI97" s="269"/>
    </row>
    <row r="98" spans="2:35" ht="12.5">
      <c r="B98" s="166"/>
      <c r="C98" s="215"/>
      <c r="D98" s="215"/>
      <c r="E98" s="215"/>
      <c r="F98" s="215"/>
      <c r="G98" s="215"/>
      <c r="H98" s="215"/>
      <c r="I98" s="215"/>
      <c r="J98" s="215"/>
      <c r="K98" s="215"/>
      <c r="L98" s="215"/>
      <c r="M98" s="215"/>
      <c r="N98" s="215"/>
      <c r="O98" s="215"/>
      <c r="P98" s="215"/>
      <c r="Q98" s="215"/>
      <c r="R98" s="215"/>
      <c r="S98" s="215"/>
      <c r="T98" s="215"/>
      <c r="U98" s="215"/>
      <c r="V98" s="215"/>
      <c r="W98" s="215"/>
      <c r="X98" s="215"/>
      <c r="Y98" s="215"/>
      <c r="Z98" s="215"/>
      <c r="AA98" s="215"/>
      <c r="AB98" s="215"/>
      <c r="AC98" s="215"/>
      <c r="AD98" s="215"/>
      <c r="AE98" s="215"/>
      <c r="AF98" s="215"/>
      <c r="AG98" s="215"/>
      <c r="AH98" s="215"/>
      <c r="AI98" s="269"/>
    </row>
    <row r="99" spans="2:35" ht="12.5">
      <c r="B99" s="166"/>
      <c r="C99" s="271"/>
      <c r="D99" s="271"/>
      <c r="E99" s="271"/>
      <c r="F99" s="271"/>
      <c r="G99" s="271"/>
      <c r="H99" s="271"/>
      <c r="I99" s="271"/>
      <c r="J99" s="271"/>
      <c r="K99" s="271"/>
      <c r="L99" s="271"/>
      <c r="M99" s="271"/>
      <c r="N99" s="271"/>
      <c r="O99" s="271"/>
      <c r="P99" s="271"/>
      <c r="Q99" s="271"/>
      <c r="R99" s="271"/>
      <c r="S99" s="271"/>
      <c r="T99" s="271"/>
      <c r="U99" s="271"/>
      <c r="V99" s="271"/>
      <c r="W99" s="271"/>
      <c r="X99" s="271"/>
      <c r="Y99" s="271"/>
      <c r="Z99" s="271"/>
      <c r="AA99" s="271"/>
      <c r="AB99" s="271"/>
      <c r="AC99" s="271"/>
      <c r="AD99" s="271"/>
      <c r="AE99" s="271"/>
      <c r="AF99" s="271"/>
      <c r="AG99" s="271"/>
      <c r="AH99" s="271"/>
      <c r="AI99" s="272"/>
    </row>
    <row r="100" spans="2:35" ht="12.5">
      <c r="B100" s="165"/>
      <c r="C100" s="165"/>
      <c r="D100" s="165"/>
      <c r="E100" s="165"/>
      <c r="F100" s="165"/>
      <c r="G100" s="165"/>
      <c r="H100" s="165"/>
      <c r="I100" s="165"/>
      <c r="J100" s="165"/>
      <c r="K100" s="165"/>
      <c r="L100" s="165"/>
      <c r="M100" s="165"/>
      <c r="N100" s="165"/>
      <c r="O100" s="165"/>
      <c r="P100" s="165"/>
      <c r="Q100" s="165"/>
      <c r="R100" s="165"/>
      <c r="S100" s="165"/>
      <c r="T100" s="165"/>
      <c r="U100" s="165"/>
      <c r="V100" s="165"/>
      <c r="W100" s="165"/>
      <c r="X100" s="165"/>
      <c r="Y100" s="165"/>
      <c r="Z100" s="165"/>
      <c r="AA100" s="165"/>
      <c r="AB100" s="165"/>
      <c r="AC100" s="165"/>
      <c r="AD100" s="165"/>
      <c r="AE100" s="165"/>
      <c r="AF100" s="165"/>
      <c r="AG100" s="165"/>
      <c r="AH100" s="165"/>
      <c r="AI100" s="165"/>
    </row>
    <row r="101" spans="2:35" ht="12.5">
      <c r="B101" s="165"/>
      <c r="C101" s="165"/>
      <c r="D101" s="165"/>
      <c r="E101" s="165"/>
      <c r="F101" s="165"/>
      <c r="G101" s="165"/>
      <c r="H101" s="165"/>
      <c r="I101" s="165"/>
      <c r="J101" s="165"/>
      <c r="K101" s="165"/>
      <c r="L101" s="165"/>
      <c r="M101" s="165"/>
      <c r="N101" s="165"/>
      <c r="O101" s="165"/>
      <c r="P101" s="165"/>
      <c r="Q101" s="165"/>
      <c r="R101" s="165"/>
      <c r="S101" s="165"/>
      <c r="T101" s="165"/>
      <c r="U101" s="165"/>
      <c r="V101" s="165"/>
      <c r="W101" s="165"/>
      <c r="X101" s="165"/>
      <c r="Y101" s="165"/>
      <c r="Z101" s="165"/>
      <c r="AA101" s="165"/>
      <c r="AB101" s="165"/>
      <c r="AC101" s="165"/>
      <c r="AD101" s="165"/>
      <c r="AE101" s="165"/>
      <c r="AF101" s="165"/>
      <c r="AG101" s="165"/>
      <c r="AH101" s="165"/>
      <c r="AI101" s="165"/>
    </row>
    <row r="102" spans="2:35" ht="12.5"/>
  </sheetData>
  <sheetProtection selectLockedCells="1"/>
  <mergeCells count="59">
    <mergeCell ref="U39:Z40"/>
    <mergeCell ref="C47:AH47"/>
    <mergeCell ref="C83:AI89"/>
    <mergeCell ref="B49:AI49"/>
    <mergeCell ref="C93:AI99"/>
    <mergeCell ref="B73:AI73"/>
    <mergeCell ref="C54:AI56"/>
    <mergeCell ref="C59:AI63"/>
    <mergeCell ref="C67:AI71"/>
    <mergeCell ref="C74:AI79"/>
    <mergeCell ref="B91:AI92"/>
    <mergeCell ref="B66:AI66"/>
    <mergeCell ref="Z29:AJ30"/>
    <mergeCell ref="Y12:Z13"/>
    <mergeCell ref="C33:I34"/>
    <mergeCell ref="C35:I36"/>
    <mergeCell ref="C42:AJ43"/>
    <mergeCell ref="J33:AD34"/>
    <mergeCell ref="J35:AD36"/>
    <mergeCell ref="C37:I40"/>
    <mergeCell ref="AE33:AJ38"/>
    <mergeCell ref="AA39:AB40"/>
    <mergeCell ref="AC39:AJ40"/>
    <mergeCell ref="J37:L38"/>
    <mergeCell ref="M37:AD38"/>
    <mergeCell ref="J39:L40"/>
    <mergeCell ref="M39:R40"/>
    <mergeCell ref="S39:T40"/>
    <mergeCell ref="B5:AI5"/>
    <mergeCell ref="B81:AI82"/>
    <mergeCell ref="B3:AI3"/>
    <mergeCell ref="B4:AI4"/>
    <mergeCell ref="C29:I30"/>
    <mergeCell ref="C31:I32"/>
    <mergeCell ref="J31:AJ32"/>
    <mergeCell ref="C16:U17"/>
    <mergeCell ref="C20:U21"/>
    <mergeCell ref="V24:AJ24"/>
    <mergeCell ref="V25:AJ25"/>
    <mergeCell ref="C24:U24"/>
    <mergeCell ref="C25:U25"/>
    <mergeCell ref="C26:AJ27"/>
    <mergeCell ref="J29:T30"/>
    <mergeCell ref="U29:Y30"/>
    <mergeCell ref="A6:AJ6"/>
    <mergeCell ref="C8:AJ9"/>
    <mergeCell ref="C12:D13"/>
    <mergeCell ref="E12:F13"/>
    <mergeCell ref="G12:H13"/>
    <mergeCell ref="I12:J13"/>
    <mergeCell ref="K12:L13"/>
    <mergeCell ref="M12:N13"/>
    <mergeCell ref="O12:P13"/>
    <mergeCell ref="S12:T13"/>
    <mergeCell ref="U12:V13"/>
    <mergeCell ref="W12:X13"/>
    <mergeCell ref="AA12:AB13"/>
    <mergeCell ref="B7:AJ7"/>
    <mergeCell ref="Q12:R13"/>
  </mergeCells>
  <phoneticPr fontId="1"/>
  <conditionalFormatting sqref="J29">
    <cfRule type="expression" dxfId="364" priority="763">
      <formula>J29=""</formula>
    </cfRule>
  </conditionalFormatting>
  <conditionalFormatting sqref="J31">
    <cfRule type="expression" dxfId="363" priority="762">
      <formula>J31=""</formula>
    </cfRule>
  </conditionalFormatting>
  <conditionalFormatting sqref="J39">
    <cfRule type="expression" dxfId="362" priority="756">
      <formula>J39=""</formula>
    </cfRule>
  </conditionalFormatting>
  <conditionalFormatting sqref="C8 C16 C20 J29 Z29 J31 J33 M37 M39 U39 AC39 J35">
    <cfRule type="cellIs" dxfId="361" priority="5" operator="equal">
      <formula>""</formula>
    </cfRule>
  </conditionalFormatting>
  <dataValidations xWindow="456" yWindow="651" count="1">
    <dataValidation imeMode="off" allowBlank="1" showInputMessage="1" showErrorMessage="1" sqref="J29 U29 Z29 J31:AJ32" xr:uid="{00000000-0002-0000-0000-000000000000}"/>
  </dataValidations>
  <printOptions horizontalCentered="1"/>
  <pageMargins left="0.25" right="0.25" top="0.75" bottom="0.75" header="0.3" footer="0.3"/>
  <pageSetup paperSize="9" scale="81" fitToHeight="0" orientation="portrait" r:id="rId1"/>
  <headerFooter>
    <oddHeader>&amp;R&amp;"Arial,標準"CONFIDENTIAL</oddHeader>
    <oddFooter>&amp;C&amp;P</oddFooter>
  </headerFooter>
  <rowBreaks count="1" manualBreakCount="1">
    <brk id="4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171450</xdr:colOff>
                    <xdr:row>102</xdr:row>
                    <xdr:rowOff>0</xdr:rowOff>
                  </from>
                  <to>
                    <xdr:col>84</xdr:col>
                    <xdr:colOff>0</xdr:colOff>
                    <xdr:row>103</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5876-8B88-45C0-B0BF-05AB0161F395}">
  <sheetPr>
    <tabColor rgb="FFFFC000"/>
  </sheetPr>
  <dimension ref="A1:AY458"/>
  <sheetViews>
    <sheetView showZeros="0" tabSelected="1" showRuler="0" view="pageBreakPreview" topLeftCell="A24" zoomScaleNormal="115" zoomScaleSheetLayoutView="100" zoomScalePageLayoutView="93" workbookViewId="0">
      <selection activeCell="C27" sqref="C25:I30"/>
    </sheetView>
  </sheetViews>
  <sheetFormatPr defaultColWidth="2.7265625" defaultRowHeight="15" customHeight="1"/>
  <cols>
    <col min="1" max="1" width="1.08984375" style="14" customWidth="1"/>
    <col min="2" max="7" width="2.7265625" style="14"/>
    <col min="8" max="8" width="2.7265625" style="17"/>
    <col min="9" max="10" width="2.7265625" style="14"/>
    <col min="11" max="11" width="4.7265625" style="14" customWidth="1"/>
    <col min="12" max="24" width="2.7265625" style="14"/>
    <col min="25" max="25" width="4.26953125" style="14" customWidth="1"/>
    <col min="26" max="27" width="2.7265625" style="14"/>
    <col min="28" max="35" width="2.7265625" style="14" customWidth="1"/>
    <col min="36" max="36" width="5.26953125" style="14" customWidth="1"/>
    <col min="37" max="40" width="2.7265625" style="14"/>
    <col min="41" max="41" width="6.7265625" style="14" bestFit="1" customWidth="1"/>
    <col min="42" max="16384" width="2.7265625" style="14"/>
  </cols>
  <sheetData>
    <row r="1" spans="2:36" ht="15" customHeight="1">
      <c r="AJ1" s="159"/>
    </row>
    <row r="3" spans="2:36" ht="28.4" customHeight="1">
      <c r="B3" s="199" t="s">
        <v>0</v>
      </c>
      <c r="C3" s="199"/>
      <c r="D3" s="199"/>
      <c r="E3" s="199"/>
      <c r="F3" s="199"/>
      <c r="G3" s="199"/>
      <c r="H3" s="199"/>
      <c r="I3" s="199"/>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41"/>
    </row>
    <row r="4" spans="2:36" ht="41.25" customHeight="1">
      <c r="B4" s="200" t="s">
        <v>1</v>
      </c>
      <c r="C4" s="200"/>
      <c r="D4" s="200"/>
      <c r="E4" s="200"/>
      <c r="F4" s="200"/>
      <c r="G4" s="200"/>
      <c r="H4" s="200"/>
      <c r="I4" s="200"/>
      <c r="J4" s="200"/>
      <c r="K4" s="200"/>
      <c r="L4" s="200"/>
      <c r="M4" s="200"/>
      <c r="N4" s="200"/>
      <c r="O4" s="200"/>
      <c r="P4" s="200"/>
      <c r="Q4" s="200"/>
      <c r="R4" s="200"/>
      <c r="S4" s="200"/>
      <c r="T4" s="200"/>
      <c r="U4" s="200"/>
      <c r="V4" s="200"/>
      <c r="W4" s="200"/>
      <c r="X4" s="200"/>
      <c r="Y4" s="200"/>
      <c r="Z4" s="200"/>
      <c r="AA4" s="200"/>
      <c r="AB4" s="200"/>
      <c r="AC4" s="200"/>
      <c r="AD4" s="200"/>
      <c r="AE4" s="200"/>
      <c r="AF4" s="200"/>
      <c r="AG4" s="200"/>
      <c r="AH4" s="200"/>
      <c r="AI4" s="200"/>
      <c r="AJ4" s="141"/>
    </row>
    <row r="5" spans="2:36" ht="28.4" customHeight="1">
      <c r="B5" s="197" t="s">
        <v>39</v>
      </c>
      <c r="C5" s="197"/>
      <c r="D5" s="197"/>
      <c r="E5" s="197"/>
      <c r="F5" s="197"/>
      <c r="G5" s="197"/>
      <c r="H5" s="197"/>
      <c r="I5" s="197"/>
      <c r="J5" s="197"/>
      <c r="K5" s="197"/>
      <c r="L5" s="197"/>
      <c r="M5" s="197"/>
      <c r="N5" s="197"/>
      <c r="O5" s="197"/>
      <c r="P5" s="197"/>
      <c r="Q5" s="197"/>
      <c r="R5" s="197"/>
      <c r="S5" s="197"/>
      <c r="T5" s="197"/>
      <c r="U5" s="197"/>
      <c r="V5" s="197"/>
      <c r="W5" s="197"/>
      <c r="X5" s="197"/>
      <c r="Y5" s="197"/>
      <c r="Z5" s="197"/>
      <c r="AA5" s="197"/>
      <c r="AB5" s="197"/>
      <c r="AC5" s="197"/>
      <c r="AD5" s="197"/>
      <c r="AE5" s="197"/>
      <c r="AF5" s="197"/>
      <c r="AG5" s="197"/>
      <c r="AH5" s="197"/>
      <c r="AI5" s="197"/>
      <c r="AJ5" s="141"/>
    </row>
    <row r="6" spans="2:36" ht="13.5" customHeight="1">
      <c r="B6" s="162"/>
      <c r="C6" s="162"/>
      <c r="D6" s="162"/>
      <c r="E6" s="162"/>
      <c r="F6" s="162"/>
      <c r="G6" s="162"/>
      <c r="H6" s="162"/>
      <c r="I6" s="162"/>
      <c r="J6" s="162"/>
      <c r="K6" s="162"/>
      <c r="L6" s="162"/>
      <c r="M6" s="162"/>
      <c r="N6" s="162"/>
      <c r="O6" s="162"/>
      <c r="P6" s="162"/>
      <c r="Q6" s="162"/>
      <c r="R6" s="162"/>
      <c r="S6" s="162"/>
      <c r="T6" s="162"/>
      <c r="U6" s="162"/>
      <c r="V6" s="162"/>
      <c r="W6" s="162"/>
      <c r="X6" s="162"/>
      <c r="Y6" s="162"/>
      <c r="Z6" s="162"/>
      <c r="AA6" s="162"/>
      <c r="AB6" s="162"/>
      <c r="AC6" s="162"/>
      <c r="AD6" s="162"/>
      <c r="AE6" s="162"/>
      <c r="AF6" s="162"/>
      <c r="AG6" s="162"/>
      <c r="AH6" s="162"/>
      <c r="AI6" s="162"/>
      <c r="AJ6" s="141"/>
    </row>
    <row r="7" spans="2:36" ht="15" customHeight="1">
      <c r="C7" s="859" t="s">
        <v>40</v>
      </c>
      <c r="D7" s="860"/>
      <c r="E7" s="860"/>
      <c r="F7" s="860"/>
      <c r="G7" s="860"/>
      <c r="H7" s="860"/>
      <c r="I7" s="860"/>
      <c r="J7" s="860"/>
      <c r="K7" s="860"/>
      <c r="L7" s="860"/>
      <c r="M7" s="860"/>
      <c r="N7" s="860"/>
      <c r="O7" s="860"/>
      <c r="P7" s="860"/>
      <c r="Q7" s="860"/>
      <c r="R7" s="860"/>
      <c r="S7" s="860"/>
      <c r="T7" s="860"/>
      <c r="U7" s="860"/>
      <c r="V7" s="860"/>
      <c r="W7" s="860"/>
      <c r="X7" s="860"/>
      <c r="Y7" s="860"/>
      <c r="Z7" s="860"/>
      <c r="AA7" s="860"/>
      <c r="AB7" s="860"/>
      <c r="AC7" s="860"/>
      <c r="AD7" s="860"/>
      <c r="AE7" s="860"/>
      <c r="AF7" s="860"/>
      <c r="AG7" s="860"/>
      <c r="AH7" s="860"/>
      <c r="AI7" s="860"/>
      <c r="AJ7" s="860"/>
    </row>
    <row r="8" spans="2:36" ht="15" customHeight="1">
      <c r="C8" s="860"/>
      <c r="D8" s="860"/>
      <c r="E8" s="860"/>
      <c r="F8" s="860"/>
      <c r="G8" s="860"/>
      <c r="H8" s="860"/>
      <c r="I8" s="860"/>
      <c r="J8" s="860"/>
      <c r="K8" s="860"/>
      <c r="L8" s="860"/>
      <c r="M8" s="860"/>
      <c r="N8" s="860"/>
      <c r="O8" s="860"/>
      <c r="P8" s="860"/>
      <c r="Q8" s="860"/>
      <c r="R8" s="860"/>
      <c r="S8" s="860"/>
      <c r="T8" s="860"/>
      <c r="U8" s="860"/>
      <c r="V8" s="860"/>
      <c r="W8" s="860"/>
      <c r="X8" s="860"/>
      <c r="Y8" s="860"/>
      <c r="Z8" s="860"/>
      <c r="AA8" s="860"/>
      <c r="AB8" s="860"/>
      <c r="AC8" s="860"/>
      <c r="AD8" s="860"/>
      <c r="AE8" s="860"/>
      <c r="AF8" s="860"/>
      <c r="AG8" s="860"/>
      <c r="AH8" s="860"/>
      <c r="AI8" s="860"/>
      <c r="AJ8" s="860"/>
    </row>
    <row r="9" spans="2:36" ht="15" customHeight="1">
      <c r="C9" s="860"/>
      <c r="D9" s="860"/>
      <c r="E9" s="860"/>
      <c r="F9" s="860"/>
      <c r="G9" s="860"/>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row>
    <row r="10" spans="2:36" ht="15" customHeight="1">
      <c r="C10" s="860"/>
      <c r="D10" s="860"/>
      <c r="E10" s="860"/>
      <c r="F10" s="860"/>
      <c r="G10" s="860"/>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row>
    <row r="11" spans="2:36" ht="15" customHeight="1">
      <c r="C11" s="860"/>
      <c r="D11" s="860"/>
      <c r="E11" s="860"/>
      <c r="F11" s="860"/>
      <c r="G11" s="860"/>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row>
    <row r="12" spans="2:36" ht="15" customHeight="1">
      <c r="C12" s="860"/>
      <c r="D12" s="860"/>
      <c r="E12" s="860"/>
      <c r="F12" s="860"/>
      <c r="G12" s="860"/>
      <c r="H12" s="860"/>
      <c r="I12" s="860"/>
      <c r="J12" s="860"/>
      <c r="K12" s="860"/>
      <c r="L12" s="860"/>
      <c r="M12" s="860"/>
      <c r="N12" s="860"/>
      <c r="O12" s="860"/>
      <c r="P12" s="860"/>
      <c r="Q12" s="860"/>
      <c r="R12" s="860"/>
      <c r="S12" s="860"/>
      <c r="T12" s="860"/>
      <c r="U12" s="860"/>
      <c r="V12" s="860"/>
      <c r="W12" s="860"/>
      <c r="X12" s="860"/>
      <c r="Y12" s="860"/>
      <c r="Z12" s="860"/>
      <c r="AA12" s="860"/>
      <c r="AB12" s="860"/>
      <c r="AC12" s="860"/>
      <c r="AD12" s="860"/>
      <c r="AE12" s="860"/>
      <c r="AF12" s="860"/>
      <c r="AG12" s="860"/>
      <c r="AH12" s="860"/>
      <c r="AI12" s="860"/>
      <c r="AJ12" s="860"/>
    </row>
    <row r="13" spans="2:36" ht="39.75" customHeight="1">
      <c r="C13" s="860"/>
      <c r="D13" s="860"/>
      <c r="E13" s="860"/>
      <c r="F13" s="860"/>
      <c r="G13" s="860"/>
      <c r="H13" s="860"/>
      <c r="I13" s="860"/>
      <c r="J13" s="860"/>
      <c r="K13" s="860"/>
      <c r="L13" s="860"/>
      <c r="M13" s="860"/>
      <c r="N13" s="860"/>
      <c r="O13" s="860"/>
      <c r="P13" s="860"/>
      <c r="Q13" s="860"/>
      <c r="R13" s="860"/>
      <c r="S13" s="860"/>
      <c r="T13" s="860"/>
      <c r="U13" s="860"/>
      <c r="V13" s="860"/>
      <c r="W13" s="860"/>
      <c r="X13" s="860"/>
      <c r="Y13" s="860"/>
      <c r="Z13" s="860"/>
      <c r="AA13" s="860"/>
      <c r="AB13" s="860"/>
      <c r="AC13" s="860"/>
      <c r="AD13" s="860"/>
      <c r="AE13" s="860"/>
      <c r="AF13" s="860"/>
      <c r="AG13" s="860"/>
      <c r="AH13" s="860"/>
      <c r="AI13" s="860"/>
      <c r="AJ13" s="860"/>
    </row>
    <row r="14" spans="2:36" ht="15" customHeight="1">
      <c r="B14" s="411" t="s">
        <v>41</v>
      </c>
      <c r="C14" s="411"/>
      <c r="D14" s="411"/>
      <c r="E14" s="411"/>
      <c r="F14" s="411"/>
      <c r="G14" s="411"/>
      <c r="H14" s="411"/>
      <c r="I14" s="411"/>
      <c r="J14" s="411"/>
      <c r="K14" s="411"/>
      <c r="L14" s="411"/>
      <c r="M14" s="411"/>
      <c r="N14" s="411"/>
      <c r="O14" s="411"/>
      <c r="P14" s="411"/>
      <c r="Q14" s="411"/>
      <c r="R14" s="411"/>
      <c r="S14" s="411"/>
      <c r="T14" s="411"/>
      <c r="U14" s="411"/>
      <c r="V14" s="411"/>
      <c r="W14" s="411"/>
      <c r="X14" s="411"/>
      <c r="Y14" s="411"/>
      <c r="Z14" s="411"/>
      <c r="AA14" s="411"/>
      <c r="AB14" s="411"/>
      <c r="AC14" s="411"/>
      <c r="AD14" s="411"/>
      <c r="AE14" s="411"/>
      <c r="AF14" s="411"/>
      <c r="AG14" s="411"/>
      <c r="AH14" s="411"/>
      <c r="AI14" s="411"/>
      <c r="AJ14" s="411"/>
    </row>
    <row r="15" spans="2:36" ht="15" customHeight="1" thickBot="1"/>
    <row r="16" spans="2:36" ht="15" customHeight="1" thickBot="1">
      <c r="B16" s="14" t="s">
        <v>42</v>
      </c>
      <c r="AD16" s="18"/>
      <c r="AE16" s="831" t="s">
        <v>43</v>
      </c>
      <c r="AF16" s="508"/>
      <c r="AG16" s="508"/>
      <c r="AH16" s="508"/>
      <c r="AI16" s="508"/>
      <c r="AJ16" s="832"/>
    </row>
    <row r="17" spans="2:36" ht="15" customHeight="1">
      <c r="C17" s="838" t="s">
        <v>5</v>
      </c>
      <c r="D17" s="839"/>
      <c r="E17" s="839"/>
      <c r="F17" s="839"/>
      <c r="G17" s="839"/>
      <c r="H17" s="839"/>
      <c r="I17" s="839"/>
      <c r="J17" s="839"/>
      <c r="K17" s="839"/>
      <c r="L17" s="839"/>
      <c r="M17" s="839"/>
      <c r="N17" s="839"/>
      <c r="O17" s="839"/>
      <c r="P17" s="839"/>
      <c r="Q17" s="839"/>
      <c r="R17" s="839"/>
      <c r="S17" s="839"/>
      <c r="T17" s="840"/>
      <c r="AB17" s="19"/>
      <c r="AC17" s="19"/>
      <c r="AD17" s="18"/>
      <c r="AE17" s="833"/>
      <c r="AF17" s="305"/>
      <c r="AG17" s="305"/>
      <c r="AH17" s="305"/>
      <c r="AI17" s="305"/>
      <c r="AJ17" s="834"/>
    </row>
    <row r="18" spans="2:36" ht="15" customHeight="1" thickBot="1">
      <c r="C18" s="841"/>
      <c r="D18" s="842"/>
      <c r="E18" s="842"/>
      <c r="F18" s="842"/>
      <c r="G18" s="842"/>
      <c r="H18" s="842"/>
      <c r="I18" s="842"/>
      <c r="J18" s="842"/>
      <c r="K18" s="842"/>
      <c r="L18" s="842"/>
      <c r="M18" s="842"/>
      <c r="N18" s="842"/>
      <c r="O18" s="842"/>
      <c r="P18" s="842"/>
      <c r="Q18" s="842"/>
      <c r="R18" s="842"/>
      <c r="S18" s="842"/>
      <c r="T18" s="843"/>
      <c r="AB18" s="19"/>
      <c r="AC18" s="19"/>
      <c r="AD18" s="18"/>
      <c r="AE18" s="833"/>
      <c r="AF18" s="305"/>
      <c r="AG18" s="305"/>
      <c r="AH18" s="305"/>
      <c r="AI18" s="305"/>
      <c r="AJ18" s="834"/>
    </row>
    <row r="19" spans="2:36" ht="15" customHeight="1">
      <c r="AD19" s="18"/>
      <c r="AE19" s="833"/>
      <c r="AF19" s="305"/>
      <c r="AG19" s="305"/>
      <c r="AH19" s="305"/>
      <c r="AI19" s="305"/>
      <c r="AJ19" s="834"/>
    </row>
    <row r="20" spans="2:36" ht="15" customHeight="1" thickBot="1">
      <c r="B20" s="14" t="s">
        <v>44</v>
      </c>
      <c r="AD20" s="18"/>
      <c r="AE20" s="833"/>
      <c r="AF20" s="305"/>
      <c r="AG20" s="305"/>
      <c r="AH20" s="305"/>
      <c r="AI20" s="305"/>
      <c r="AJ20" s="834"/>
    </row>
    <row r="21" spans="2:36" ht="15" customHeight="1">
      <c r="C21" s="844"/>
      <c r="D21" s="845"/>
      <c r="E21" s="845"/>
      <c r="F21" s="845"/>
      <c r="G21" s="845"/>
      <c r="H21" s="845"/>
      <c r="I21" s="845"/>
      <c r="J21" s="845"/>
      <c r="K21" s="845"/>
      <c r="L21" s="845"/>
      <c r="M21" s="845"/>
      <c r="N21" s="845"/>
      <c r="O21" s="845"/>
      <c r="P21" s="845"/>
      <c r="Q21" s="845"/>
      <c r="R21" s="845"/>
      <c r="S21" s="845"/>
      <c r="T21" s="846"/>
      <c r="AD21" s="18"/>
      <c r="AE21" s="833"/>
      <c r="AF21" s="305"/>
      <c r="AG21" s="305"/>
      <c r="AH21" s="305"/>
      <c r="AI21" s="305"/>
      <c r="AJ21" s="834"/>
    </row>
    <row r="22" spans="2:36" ht="15" customHeight="1" thickBot="1">
      <c r="C22" s="847"/>
      <c r="D22" s="848"/>
      <c r="E22" s="848"/>
      <c r="F22" s="848"/>
      <c r="G22" s="848"/>
      <c r="H22" s="848"/>
      <c r="I22" s="848"/>
      <c r="J22" s="848"/>
      <c r="K22" s="848"/>
      <c r="L22" s="848"/>
      <c r="M22" s="848"/>
      <c r="N22" s="848"/>
      <c r="O22" s="848"/>
      <c r="P22" s="848"/>
      <c r="Q22" s="848"/>
      <c r="R22" s="848"/>
      <c r="S22" s="848"/>
      <c r="T22" s="849"/>
      <c r="AD22" s="18"/>
      <c r="AE22" s="833"/>
      <c r="AF22" s="305"/>
      <c r="AG22" s="305"/>
      <c r="AH22" s="305"/>
      <c r="AI22" s="305"/>
      <c r="AJ22" s="834"/>
    </row>
    <row r="23" spans="2:36" ht="15" customHeight="1" thickBot="1">
      <c r="AD23" s="18"/>
      <c r="AE23" s="835"/>
      <c r="AF23" s="836"/>
      <c r="AG23" s="836"/>
      <c r="AH23" s="836"/>
      <c r="AI23" s="836"/>
      <c r="AJ23" s="837"/>
    </row>
    <row r="24" spans="2:36" ht="15" customHeight="1" thickBot="1">
      <c r="B24" s="14" t="s">
        <v>45</v>
      </c>
    </row>
    <row r="25" spans="2:36" ht="25" customHeight="1">
      <c r="C25" s="850" t="s">
        <v>46</v>
      </c>
      <c r="D25" s="851"/>
      <c r="E25" s="851"/>
      <c r="F25" s="851"/>
      <c r="G25" s="851"/>
      <c r="H25" s="851"/>
      <c r="I25" s="851"/>
      <c r="J25" s="854"/>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8"/>
    </row>
    <row r="26" spans="2:36" ht="25" customHeight="1">
      <c r="C26" s="852"/>
      <c r="D26" s="853"/>
      <c r="E26" s="853"/>
      <c r="F26" s="853"/>
      <c r="G26" s="853"/>
      <c r="H26" s="853"/>
      <c r="I26" s="853"/>
      <c r="J26" s="715"/>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c r="AI26" s="613"/>
      <c r="AJ26" s="799"/>
    </row>
    <row r="27" spans="2:36" ht="25" customHeight="1">
      <c r="C27" s="855"/>
      <c r="D27" s="856"/>
      <c r="E27" s="856"/>
      <c r="F27" s="856"/>
      <c r="G27" s="856"/>
      <c r="H27" s="856"/>
      <c r="I27" s="856"/>
      <c r="J27" s="614"/>
      <c r="K27" s="614"/>
      <c r="L27" s="614"/>
      <c r="M27" s="614"/>
      <c r="N27" s="614"/>
      <c r="O27" s="614"/>
      <c r="P27" s="614"/>
      <c r="Q27" s="614"/>
      <c r="R27" s="614"/>
      <c r="S27" s="614"/>
      <c r="T27" s="614"/>
      <c r="U27" s="614"/>
      <c r="V27" s="614"/>
      <c r="W27" s="614"/>
      <c r="X27" s="614"/>
      <c r="Y27" s="614"/>
      <c r="Z27" s="614"/>
      <c r="AA27" s="614"/>
      <c r="AB27" s="614"/>
      <c r="AC27" s="614"/>
      <c r="AD27" s="614"/>
      <c r="AE27" s="614"/>
      <c r="AF27" s="614"/>
      <c r="AG27" s="614"/>
      <c r="AH27" s="614"/>
      <c r="AI27" s="614"/>
      <c r="AJ27" s="858"/>
    </row>
    <row r="28" spans="2:36" ht="25" customHeight="1">
      <c r="C28" s="827"/>
      <c r="D28" s="857"/>
      <c r="E28" s="857"/>
      <c r="F28" s="857"/>
      <c r="G28" s="857"/>
      <c r="H28" s="857"/>
      <c r="I28" s="857"/>
      <c r="J28" s="613"/>
      <c r="K28" s="613"/>
      <c r="L28" s="613"/>
      <c r="M28" s="613"/>
      <c r="N28" s="613"/>
      <c r="O28" s="613"/>
      <c r="P28" s="613"/>
      <c r="Q28" s="613"/>
      <c r="R28" s="613"/>
      <c r="S28" s="613"/>
      <c r="T28" s="613"/>
      <c r="U28" s="613"/>
      <c r="V28" s="613"/>
      <c r="W28" s="613"/>
      <c r="X28" s="613"/>
      <c r="Y28" s="613"/>
      <c r="Z28" s="613"/>
      <c r="AA28" s="613"/>
      <c r="AB28" s="613"/>
      <c r="AC28" s="613"/>
      <c r="AD28" s="613"/>
      <c r="AE28" s="613"/>
      <c r="AF28" s="613"/>
      <c r="AG28" s="613"/>
      <c r="AH28" s="613"/>
      <c r="AI28" s="613"/>
      <c r="AJ28" s="799"/>
    </row>
    <row r="29" spans="2:36" ht="28" customHeight="1">
      <c r="C29" s="827" t="s">
        <v>47</v>
      </c>
      <c r="D29" s="828"/>
      <c r="E29" s="828"/>
      <c r="F29" s="828"/>
      <c r="G29" s="828"/>
      <c r="H29" s="828"/>
      <c r="I29" s="828"/>
      <c r="J29" s="787"/>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825"/>
    </row>
    <row r="30" spans="2:36" ht="28" customHeight="1">
      <c r="C30" s="829"/>
      <c r="D30" s="828"/>
      <c r="E30" s="828"/>
      <c r="F30" s="828"/>
      <c r="G30" s="828"/>
      <c r="H30" s="828"/>
      <c r="I30" s="828"/>
      <c r="J30" s="650"/>
      <c r="K30" s="628"/>
      <c r="L30" s="628"/>
      <c r="M30" s="628"/>
      <c r="N30" s="628"/>
      <c r="O30" s="628"/>
      <c r="P30" s="628"/>
      <c r="Q30" s="628"/>
      <c r="R30" s="628"/>
      <c r="S30" s="628"/>
      <c r="T30" s="628"/>
      <c r="U30" s="628"/>
      <c r="V30" s="628"/>
      <c r="W30" s="628"/>
      <c r="X30" s="628"/>
      <c r="Y30" s="628"/>
      <c r="Z30" s="627"/>
      <c r="AA30" s="627"/>
      <c r="AB30" s="627"/>
      <c r="AC30" s="627"/>
      <c r="AD30" s="627"/>
      <c r="AE30" s="627"/>
      <c r="AF30" s="627"/>
      <c r="AG30" s="627"/>
      <c r="AH30" s="627"/>
      <c r="AI30" s="627"/>
      <c r="AJ30" s="830"/>
    </row>
    <row r="31" spans="2:36" ht="15" customHeight="1">
      <c r="C31" s="827" t="s">
        <v>48</v>
      </c>
      <c r="D31" s="828"/>
      <c r="E31" s="828"/>
      <c r="F31" s="828"/>
      <c r="G31" s="828"/>
      <c r="H31" s="828"/>
      <c r="I31" s="828"/>
      <c r="J31" s="613"/>
      <c r="K31" s="613"/>
      <c r="L31" s="613"/>
      <c r="M31" s="613"/>
      <c r="N31" s="613"/>
      <c r="O31" s="613"/>
      <c r="P31" s="613"/>
      <c r="Q31" s="613"/>
      <c r="R31" s="613"/>
      <c r="S31" s="613"/>
      <c r="T31" s="714"/>
      <c r="U31" s="610" t="s">
        <v>49</v>
      </c>
      <c r="V31" s="610"/>
      <c r="W31" s="610"/>
      <c r="X31" s="610"/>
      <c r="Y31" s="610"/>
      <c r="Z31" s="613"/>
      <c r="AA31" s="613"/>
      <c r="AB31" s="714"/>
      <c r="AC31" s="274" t="s">
        <v>50</v>
      </c>
      <c r="AD31" s="788"/>
      <c r="AE31" s="788"/>
      <c r="AF31" s="788"/>
      <c r="AG31" s="274" t="s">
        <v>50</v>
      </c>
      <c r="AH31" s="788"/>
      <c r="AI31" s="788"/>
      <c r="AJ31" s="825"/>
    </row>
    <row r="32" spans="2:36" ht="15" customHeight="1">
      <c r="C32" s="829"/>
      <c r="D32" s="828"/>
      <c r="E32" s="828"/>
      <c r="F32" s="828"/>
      <c r="G32" s="828"/>
      <c r="H32" s="828"/>
      <c r="I32" s="828"/>
      <c r="J32" s="613"/>
      <c r="K32" s="613"/>
      <c r="L32" s="613"/>
      <c r="M32" s="613"/>
      <c r="N32" s="613"/>
      <c r="O32" s="613"/>
      <c r="P32" s="613"/>
      <c r="Q32" s="613"/>
      <c r="R32" s="613"/>
      <c r="S32" s="613"/>
      <c r="T32" s="714"/>
      <c r="U32" s="610"/>
      <c r="V32" s="610"/>
      <c r="W32" s="610"/>
      <c r="X32" s="610"/>
      <c r="Y32" s="610"/>
      <c r="Z32" s="613"/>
      <c r="AA32" s="613"/>
      <c r="AB32" s="714"/>
      <c r="AC32" s="280"/>
      <c r="AD32" s="628"/>
      <c r="AE32" s="628"/>
      <c r="AF32" s="628"/>
      <c r="AG32" s="280"/>
      <c r="AH32" s="628"/>
      <c r="AI32" s="628"/>
      <c r="AJ32" s="826"/>
    </row>
    <row r="33" spans="2:36" ht="15" customHeight="1">
      <c r="C33" s="818" t="s">
        <v>51</v>
      </c>
      <c r="D33" s="817"/>
      <c r="E33" s="817"/>
      <c r="F33" s="817"/>
      <c r="G33" s="817"/>
      <c r="H33" s="817"/>
      <c r="I33" s="817"/>
      <c r="J33" s="613" t="s">
        <v>52</v>
      </c>
      <c r="K33" s="613"/>
      <c r="L33" s="613"/>
      <c r="M33" s="613"/>
      <c r="N33" s="613"/>
      <c r="O33" s="613"/>
      <c r="P33" s="613"/>
      <c r="Q33" s="613"/>
      <c r="R33" s="613"/>
      <c r="S33" s="613"/>
      <c r="T33" s="613"/>
      <c r="U33" s="610" t="s">
        <v>53</v>
      </c>
      <c r="V33" s="817"/>
      <c r="W33" s="817"/>
      <c r="X33" s="817"/>
      <c r="Y33" s="817"/>
      <c r="Z33" s="819" t="str">
        <f>IF(AH31&lt;&gt;"",IF(AD31&lt;&gt;"",IF(Z31&lt;&gt;"",DATEDIF(DATE($AH$31,INDEX(List!$L$2:$M$13,MATCH($AD$31,List!$L$2:$L$13,0),2),$Z$31),DATE(2025,4,1),"Y"),""),""),"")</f>
        <v/>
      </c>
      <c r="AA33" s="820"/>
      <c r="AB33" s="820"/>
      <c r="AC33" s="820"/>
      <c r="AD33" s="820"/>
      <c r="AE33" s="820"/>
      <c r="AF33" s="820"/>
      <c r="AG33" s="820"/>
      <c r="AH33" s="820"/>
      <c r="AI33" s="820"/>
      <c r="AJ33" s="821"/>
    </row>
    <row r="34" spans="2:36" ht="15" customHeight="1">
      <c r="C34" s="818"/>
      <c r="D34" s="817"/>
      <c r="E34" s="817"/>
      <c r="F34" s="817"/>
      <c r="G34" s="817"/>
      <c r="H34" s="817"/>
      <c r="I34" s="817"/>
      <c r="J34" s="613"/>
      <c r="K34" s="613"/>
      <c r="L34" s="613"/>
      <c r="M34" s="613"/>
      <c r="N34" s="613"/>
      <c r="O34" s="613"/>
      <c r="P34" s="613"/>
      <c r="Q34" s="613"/>
      <c r="R34" s="613"/>
      <c r="S34" s="613"/>
      <c r="T34" s="613"/>
      <c r="U34" s="817"/>
      <c r="V34" s="817"/>
      <c r="W34" s="817"/>
      <c r="X34" s="817"/>
      <c r="Y34" s="817"/>
      <c r="Z34" s="822"/>
      <c r="AA34" s="823"/>
      <c r="AB34" s="823"/>
      <c r="AC34" s="823"/>
      <c r="AD34" s="823"/>
      <c r="AE34" s="823"/>
      <c r="AF34" s="823"/>
      <c r="AG34" s="823"/>
      <c r="AH34" s="823"/>
      <c r="AI34" s="823"/>
      <c r="AJ34" s="824"/>
    </row>
    <row r="35" spans="2:36" ht="15" customHeight="1">
      <c r="C35" s="818" t="s">
        <v>54</v>
      </c>
      <c r="D35" s="817"/>
      <c r="E35" s="817"/>
      <c r="F35" s="817"/>
      <c r="G35" s="817"/>
      <c r="H35" s="817"/>
      <c r="I35" s="817"/>
      <c r="J35" s="787"/>
      <c r="K35" s="788"/>
      <c r="L35" s="788"/>
      <c r="M35" s="788"/>
      <c r="N35" s="788"/>
      <c r="O35" s="788"/>
      <c r="P35" s="788"/>
      <c r="Q35" s="788"/>
      <c r="R35" s="788"/>
      <c r="S35" s="788"/>
      <c r="T35" s="788"/>
      <c r="U35" s="788"/>
      <c r="V35" s="788"/>
      <c r="W35" s="788"/>
      <c r="X35" s="788"/>
      <c r="Y35" s="788"/>
      <c r="Z35" s="788"/>
      <c r="AA35" s="788"/>
      <c r="AB35" s="788"/>
      <c r="AC35" s="788"/>
      <c r="AD35" s="788"/>
      <c r="AE35" s="788"/>
      <c r="AF35" s="788"/>
      <c r="AG35" s="788"/>
      <c r="AH35" s="788"/>
      <c r="AI35" s="788"/>
      <c r="AJ35" s="825"/>
    </row>
    <row r="36" spans="2:36" ht="24" customHeight="1">
      <c r="C36" s="818"/>
      <c r="D36" s="817"/>
      <c r="E36" s="817"/>
      <c r="F36" s="817"/>
      <c r="G36" s="817"/>
      <c r="H36" s="817"/>
      <c r="I36" s="817"/>
      <c r="J36" s="650"/>
      <c r="K36" s="628"/>
      <c r="L36" s="628"/>
      <c r="M36" s="628"/>
      <c r="N36" s="628"/>
      <c r="O36" s="628"/>
      <c r="P36" s="628"/>
      <c r="Q36" s="628"/>
      <c r="R36" s="628"/>
      <c r="S36" s="628"/>
      <c r="T36" s="628"/>
      <c r="U36" s="628"/>
      <c r="V36" s="628"/>
      <c r="W36" s="628"/>
      <c r="X36" s="628"/>
      <c r="Y36" s="628"/>
      <c r="Z36" s="628"/>
      <c r="AA36" s="628"/>
      <c r="AB36" s="628"/>
      <c r="AC36" s="628"/>
      <c r="AD36" s="628"/>
      <c r="AE36" s="628"/>
      <c r="AF36" s="628"/>
      <c r="AG36" s="628"/>
      <c r="AH36" s="628"/>
      <c r="AI36" s="628"/>
      <c r="AJ36" s="826"/>
    </row>
    <row r="37" spans="2:36" ht="15" customHeight="1">
      <c r="C37" s="796" t="s">
        <v>55</v>
      </c>
      <c r="D37" s="817"/>
      <c r="E37" s="817"/>
      <c r="F37" s="817"/>
      <c r="G37" s="817"/>
      <c r="H37" s="817"/>
      <c r="I37" s="817"/>
      <c r="J37" s="613"/>
      <c r="K37" s="613"/>
      <c r="L37" s="613"/>
      <c r="M37" s="613"/>
      <c r="N37" s="613"/>
      <c r="O37" s="613"/>
      <c r="P37" s="613"/>
      <c r="Q37" s="613"/>
      <c r="R37" s="613"/>
      <c r="S37" s="613"/>
      <c r="T37" s="613"/>
      <c r="U37" s="610" t="s">
        <v>56</v>
      </c>
      <c r="V37" s="610"/>
      <c r="W37" s="610"/>
      <c r="X37" s="610"/>
      <c r="Y37" s="610"/>
      <c r="Z37" s="809" t="s">
        <v>57</v>
      </c>
      <c r="AA37" s="810"/>
      <c r="AB37" s="810"/>
      <c r="AC37" s="811"/>
      <c r="AD37" s="759"/>
      <c r="AE37" s="759"/>
      <c r="AF37" s="759"/>
      <c r="AG37" s="759"/>
      <c r="AH37" s="759"/>
      <c r="AI37" s="759"/>
      <c r="AJ37" s="760"/>
    </row>
    <row r="38" spans="2:36" ht="15" customHeight="1">
      <c r="C38" s="818"/>
      <c r="D38" s="817"/>
      <c r="E38" s="817"/>
      <c r="F38" s="817"/>
      <c r="G38" s="817"/>
      <c r="H38" s="817"/>
      <c r="I38" s="817"/>
      <c r="J38" s="613"/>
      <c r="K38" s="613"/>
      <c r="L38" s="613"/>
      <c r="M38" s="613"/>
      <c r="N38" s="613"/>
      <c r="O38" s="613"/>
      <c r="P38" s="613"/>
      <c r="Q38" s="613"/>
      <c r="R38" s="613"/>
      <c r="S38" s="613"/>
      <c r="T38" s="613"/>
      <c r="U38" s="610"/>
      <c r="V38" s="610"/>
      <c r="W38" s="610"/>
      <c r="X38" s="610"/>
      <c r="Y38" s="610"/>
      <c r="Z38" s="814"/>
      <c r="AA38" s="815"/>
      <c r="AB38" s="815"/>
      <c r="AC38" s="816"/>
      <c r="AD38" s="812"/>
      <c r="AE38" s="812"/>
      <c r="AF38" s="812"/>
      <c r="AG38" s="812"/>
      <c r="AH38" s="812"/>
      <c r="AI38" s="812"/>
      <c r="AJ38" s="813"/>
    </row>
    <row r="39" spans="2:36" ht="15" customHeight="1">
      <c r="C39" s="796" t="s">
        <v>58</v>
      </c>
      <c r="D39" s="610"/>
      <c r="E39" s="610"/>
      <c r="F39" s="610"/>
      <c r="G39" s="610"/>
      <c r="H39" s="610"/>
      <c r="I39" s="610"/>
      <c r="J39" s="808"/>
      <c r="K39" s="808"/>
      <c r="L39" s="808"/>
      <c r="M39" s="808"/>
      <c r="N39" s="808"/>
      <c r="O39" s="808"/>
      <c r="P39" s="808"/>
      <c r="Q39" s="808"/>
      <c r="R39" s="808"/>
      <c r="S39" s="808"/>
      <c r="T39" s="808"/>
      <c r="U39" s="610" t="s">
        <v>59</v>
      </c>
      <c r="V39" s="610"/>
      <c r="W39" s="610"/>
      <c r="X39" s="610"/>
      <c r="Y39" s="610"/>
      <c r="Z39" s="809" t="s">
        <v>57</v>
      </c>
      <c r="AA39" s="810"/>
      <c r="AB39" s="810"/>
      <c r="AC39" s="811"/>
      <c r="AD39" s="759"/>
      <c r="AE39" s="759"/>
      <c r="AF39" s="759"/>
      <c r="AG39" s="759"/>
      <c r="AH39" s="759"/>
      <c r="AI39" s="759"/>
      <c r="AJ39" s="760"/>
    </row>
    <row r="40" spans="2:36" ht="15" customHeight="1">
      <c r="C40" s="796"/>
      <c r="D40" s="610"/>
      <c r="E40" s="610"/>
      <c r="F40" s="610"/>
      <c r="G40" s="610"/>
      <c r="H40" s="610"/>
      <c r="I40" s="610"/>
      <c r="J40" s="808"/>
      <c r="K40" s="808"/>
      <c r="L40" s="808"/>
      <c r="M40" s="808"/>
      <c r="N40" s="808"/>
      <c r="O40" s="808"/>
      <c r="P40" s="808"/>
      <c r="Q40" s="808"/>
      <c r="R40" s="808"/>
      <c r="S40" s="808"/>
      <c r="T40" s="808"/>
      <c r="U40" s="610"/>
      <c r="V40" s="610"/>
      <c r="W40" s="610"/>
      <c r="X40" s="610"/>
      <c r="Y40" s="610"/>
      <c r="Z40" s="814"/>
      <c r="AA40" s="815"/>
      <c r="AB40" s="815"/>
      <c r="AC40" s="816"/>
      <c r="AD40" s="812"/>
      <c r="AE40" s="812"/>
      <c r="AF40" s="812"/>
      <c r="AG40" s="812"/>
      <c r="AH40" s="812"/>
      <c r="AI40" s="812"/>
      <c r="AJ40" s="813"/>
    </row>
    <row r="41" spans="2:36" ht="15" customHeight="1">
      <c r="C41" s="796" t="s">
        <v>60</v>
      </c>
      <c r="D41" s="610"/>
      <c r="E41" s="610"/>
      <c r="F41" s="610"/>
      <c r="G41" s="610"/>
      <c r="H41" s="610"/>
      <c r="I41" s="610"/>
      <c r="J41" s="801"/>
      <c r="K41" s="802"/>
      <c r="L41" s="802"/>
      <c r="M41" s="802"/>
      <c r="N41" s="802"/>
      <c r="O41" s="802"/>
      <c r="P41" s="802"/>
      <c r="Q41" s="802"/>
      <c r="R41" s="802"/>
      <c r="S41" s="802"/>
      <c r="T41" s="802"/>
      <c r="U41" s="802"/>
      <c r="V41" s="802"/>
      <c r="W41" s="802"/>
      <c r="X41" s="802"/>
      <c r="Y41" s="802"/>
      <c r="Z41" s="610" t="s">
        <v>61</v>
      </c>
      <c r="AA41" s="610"/>
      <c r="AB41" s="610"/>
      <c r="AC41" s="610"/>
      <c r="AD41" s="613"/>
      <c r="AE41" s="613"/>
      <c r="AF41" s="613"/>
      <c r="AG41" s="613"/>
      <c r="AH41" s="613"/>
      <c r="AI41" s="613"/>
      <c r="AJ41" s="799"/>
    </row>
    <row r="42" spans="2:36" ht="15" customHeight="1" thickBot="1">
      <c r="C42" s="800"/>
      <c r="D42" s="612"/>
      <c r="E42" s="612"/>
      <c r="F42" s="612"/>
      <c r="G42" s="612"/>
      <c r="H42" s="612"/>
      <c r="I42" s="612"/>
      <c r="J42" s="803"/>
      <c r="K42" s="803"/>
      <c r="L42" s="803"/>
      <c r="M42" s="803"/>
      <c r="N42" s="803"/>
      <c r="O42" s="803"/>
      <c r="P42" s="803"/>
      <c r="Q42" s="803"/>
      <c r="R42" s="803"/>
      <c r="S42" s="803"/>
      <c r="T42" s="803"/>
      <c r="U42" s="803"/>
      <c r="V42" s="803"/>
      <c r="W42" s="803"/>
      <c r="X42" s="803"/>
      <c r="Y42" s="803"/>
      <c r="Z42" s="612"/>
      <c r="AA42" s="612"/>
      <c r="AB42" s="612"/>
      <c r="AC42" s="612"/>
      <c r="AD42" s="804"/>
      <c r="AE42" s="804"/>
      <c r="AF42" s="804"/>
      <c r="AG42" s="804"/>
      <c r="AH42" s="804"/>
      <c r="AI42" s="804"/>
      <c r="AJ42" s="805"/>
    </row>
    <row r="43" spans="2:36" ht="15" customHeight="1">
      <c r="AJ43" s="20"/>
    </row>
    <row r="44" spans="2:36" ht="15" customHeight="1" thickBot="1">
      <c r="B44" s="14" t="s">
        <v>62</v>
      </c>
      <c r="C44" s="157"/>
      <c r="AJ44" s="20"/>
    </row>
    <row r="45" spans="2:36" ht="15" customHeight="1">
      <c r="B45" s="14">
        <v>1</v>
      </c>
      <c r="C45" s="806" t="s">
        <v>18</v>
      </c>
      <c r="D45" s="807"/>
      <c r="E45" s="807"/>
      <c r="F45" s="807"/>
      <c r="G45" s="807"/>
      <c r="H45" s="807"/>
      <c r="I45" s="797"/>
      <c r="J45" s="797"/>
      <c r="K45" s="797"/>
      <c r="L45" s="797"/>
      <c r="M45" s="797"/>
      <c r="N45" s="797"/>
      <c r="O45" s="797"/>
      <c r="P45" s="797"/>
      <c r="Q45" s="797"/>
      <c r="R45" s="797"/>
      <c r="S45" s="797"/>
      <c r="T45" s="797"/>
      <c r="U45" s="797"/>
      <c r="V45" s="797"/>
      <c r="W45" s="797"/>
      <c r="X45" s="797"/>
      <c r="Y45" s="797"/>
      <c r="Z45" s="807" t="s">
        <v>63</v>
      </c>
      <c r="AA45" s="807"/>
      <c r="AB45" s="807"/>
      <c r="AC45" s="807"/>
      <c r="AD45" s="807"/>
      <c r="AE45" s="797"/>
      <c r="AF45" s="797"/>
      <c r="AG45" s="797"/>
      <c r="AH45" s="797"/>
      <c r="AI45" s="797"/>
      <c r="AJ45" s="798"/>
    </row>
    <row r="46" spans="2:36" ht="15" customHeight="1">
      <c r="C46" s="796"/>
      <c r="D46" s="610"/>
      <c r="E46" s="610"/>
      <c r="F46" s="610"/>
      <c r="G46" s="610"/>
      <c r="H46" s="610"/>
      <c r="I46" s="613"/>
      <c r="J46" s="613"/>
      <c r="K46" s="613"/>
      <c r="L46" s="613"/>
      <c r="M46" s="613"/>
      <c r="N46" s="613"/>
      <c r="O46" s="613"/>
      <c r="P46" s="613"/>
      <c r="Q46" s="613"/>
      <c r="R46" s="613"/>
      <c r="S46" s="613"/>
      <c r="T46" s="613"/>
      <c r="U46" s="613"/>
      <c r="V46" s="613"/>
      <c r="W46" s="613"/>
      <c r="X46" s="613"/>
      <c r="Y46" s="613"/>
      <c r="Z46" s="610"/>
      <c r="AA46" s="610"/>
      <c r="AB46" s="610"/>
      <c r="AC46" s="610"/>
      <c r="AD46" s="610"/>
      <c r="AE46" s="613"/>
      <c r="AF46" s="613"/>
      <c r="AG46" s="613"/>
      <c r="AH46" s="613"/>
      <c r="AI46" s="613"/>
      <c r="AJ46" s="799"/>
    </row>
    <row r="47" spans="2:36" ht="17.5" customHeight="1">
      <c r="C47" s="781" t="s">
        <v>64</v>
      </c>
      <c r="D47" s="782"/>
      <c r="E47" s="782"/>
      <c r="F47" s="782"/>
      <c r="G47" s="782"/>
      <c r="H47" s="783"/>
      <c r="I47" s="787"/>
      <c r="J47" s="788"/>
      <c r="K47" s="788"/>
      <c r="L47" s="788"/>
      <c r="M47" s="788"/>
      <c r="N47" s="788"/>
      <c r="O47" s="789"/>
      <c r="P47" s="793" t="s">
        <v>65</v>
      </c>
      <c r="Q47" s="782"/>
      <c r="R47" s="783"/>
      <c r="S47" s="517" t="s">
        <v>57</v>
      </c>
      <c r="T47" s="518"/>
      <c r="U47" s="518"/>
      <c r="V47" s="619"/>
      <c r="W47" s="520"/>
      <c r="X47" s="520"/>
      <c r="Y47" s="521"/>
      <c r="Z47" s="793" t="s">
        <v>60</v>
      </c>
      <c r="AA47" s="782"/>
      <c r="AB47" s="783"/>
      <c r="AC47" s="758"/>
      <c r="AD47" s="759"/>
      <c r="AE47" s="759"/>
      <c r="AF47" s="759"/>
      <c r="AG47" s="759"/>
      <c r="AH47" s="759"/>
      <c r="AI47" s="759"/>
      <c r="AJ47" s="760"/>
    </row>
    <row r="48" spans="2:36" ht="15" customHeight="1" thickBot="1">
      <c r="C48" s="784"/>
      <c r="D48" s="785"/>
      <c r="E48" s="785"/>
      <c r="F48" s="785"/>
      <c r="G48" s="785"/>
      <c r="H48" s="786"/>
      <c r="I48" s="790"/>
      <c r="J48" s="791"/>
      <c r="K48" s="791"/>
      <c r="L48" s="791"/>
      <c r="M48" s="791"/>
      <c r="N48" s="791"/>
      <c r="O48" s="792"/>
      <c r="P48" s="794"/>
      <c r="Q48" s="785"/>
      <c r="R48" s="786"/>
      <c r="S48" s="598"/>
      <c r="T48" s="599"/>
      <c r="U48" s="599"/>
      <c r="V48" s="620"/>
      <c r="W48" s="621"/>
      <c r="X48" s="621"/>
      <c r="Y48" s="622"/>
      <c r="Z48" s="794"/>
      <c r="AA48" s="785"/>
      <c r="AB48" s="786"/>
      <c r="AC48" s="761"/>
      <c r="AD48" s="762"/>
      <c r="AE48" s="762"/>
      <c r="AF48" s="762"/>
      <c r="AG48" s="762"/>
      <c r="AH48" s="762"/>
      <c r="AI48" s="762"/>
      <c r="AJ48" s="763"/>
    </row>
    <row r="49" spans="2:36" ht="15" customHeight="1">
      <c r="B49" s="14">
        <v>2</v>
      </c>
      <c r="C49" s="795" t="s">
        <v>18</v>
      </c>
      <c r="D49" s="616"/>
      <c r="E49" s="616"/>
      <c r="F49" s="616"/>
      <c r="G49" s="616"/>
      <c r="H49" s="616"/>
      <c r="I49" s="797"/>
      <c r="J49" s="797"/>
      <c r="K49" s="797"/>
      <c r="L49" s="797"/>
      <c r="M49" s="797"/>
      <c r="N49" s="797"/>
      <c r="O49" s="797"/>
      <c r="P49" s="797"/>
      <c r="Q49" s="797"/>
      <c r="R49" s="797"/>
      <c r="S49" s="797"/>
      <c r="T49" s="797"/>
      <c r="U49" s="797"/>
      <c r="V49" s="797"/>
      <c r="W49" s="797"/>
      <c r="X49" s="797"/>
      <c r="Y49" s="797"/>
      <c r="Z49" s="616" t="s">
        <v>63</v>
      </c>
      <c r="AA49" s="616"/>
      <c r="AB49" s="616"/>
      <c r="AC49" s="616"/>
      <c r="AD49" s="616"/>
      <c r="AE49" s="797"/>
      <c r="AF49" s="797"/>
      <c r="AG49" s="797"/>
      <c r="AH49" s="797"/>
      <c r="AI49" s="797"/>
      <c r="AJ49" s="798"/>
    </row>
    <row r="50" spans="2:36" ht="15" customHeight="1">
      <c r="C50" s="796"/>
      <c r="D50" s="610"/>
      <c r="E50" s="610"/>
      <c r="F50" s="610"/>
      <c r="G50" s="610"/>
      <c r="H50" s="610"/>
      <c r="I50" s="613"/>
      <c r="J50" s="613"/>
      <c r="K50" s="613"/>
      <c r="L50" s="613"/>
      <c r="M50" s="613"/>
      <c r="N50" s="613"/>
      <c r="O50" s="613"/>
      <c r="P50" s="613"/>
      <c r="Q50" s="613"/>
      <c r="R50" s="613"/>
      <c r="S50" s="613"/>
      <c r="T50" s="613"/>
      <c r="U50" s="613"/>
      <c r="V50" s="613"/>
      <c r="W50" s="613"/>
      <c r="X50" s="613"/>
      <c r="Y50" s="613"/>
      <c r="Z50" s="610"/>
      <c r="AA50" s="610"/>
      <c r="AB50" s="610"/>
      <c r="AC50" s="610"/>
      <c r="AD50" s="610"/>
      <c r="AE50" s="613"/>
      <c r="AF50" s="613"/>
      <c r="AG50" s="613"/>
      <c r="AH50" s="613"/>
      <c r="AI50" s="613"/>
      <c r="AJ50" s="799"/>
    </row>
    <row r="51" spans="2:36" ht="17.5" customHeight="1">
      <c r="C51" s="781" t="s">
        <v>64</v>
      </c>
      <c r="D51" s="782"/>
      <c r="E51" s="782"/>
      <c r="F51" s="782"/>
      <c r="G51" s="782"/>
      <c r="H51" s="783"/>
      <c r="I51" s="787"/>
      <c r="J51" s="788"/>
      <c r="K51" s="788"/>
      <c r="L51" s="788"/>
      <c r="M51" s="788"/>
      <c r="N51" s="788"/>
      <c r="O51" s="789"/>
      <c r="P51" s="793" t="s">
        <v>65</v>
      </c>
      <c r="Q51" s="782"/>
      <c r="R51" s="783"/>
      <c r="S51" s="517" t="s">
        <v>57</v>
      </c>
      <c r="T51" s="518"/>
      <c r="U51" s="518"/>
      <c r="V51" s="619"/>
      <c r="W51" s="520"/>
      <c r="X51" s="520"/>
      <c r="Y51" s="521"/>
      <c r="Z51" s="793" t="s">
        <v>60</v>
      </c>
      <c r="AA51" s="782"/>
      <c r="AB51" s="783"/>
      <c r="AC51" s="758"/>
      <c r="AD51" s="759"/>
      <c r="AE51" s="759"/>
      <c r="AF51" s="759"/>
      <c r="AG51" s="759"/>
      <c r="AH51" s="759"/>
      <c r="AI51" s="759"/>
      <c r="AJ51" s="760"/>
    </row>
    <row r="52" spans="2:36" ht="15" customHeight="1" thickBot="1">
      <c r="C52" s="784"/>
      <c r="D52" s="785"/>
      <c r="E52" s="785"/>
      <c r="F52" s="785"/>
      <c r="G52" s="785"/>
      <c r="H52" s="786"/>
      <c r="I52" s="790"/>
      <c r="J52" s="791"/>
      <c r="K52" s="791"/>
      <c r="L52" s="791"/>
      <c r="M52" s="791"/>
      <c r="N52" s="791"/>
      <c r="O52" s="792"/>
      <c r="P52" s="794"/>
      <c r="Q52" s="785"/>
      <c r="R52" s="786"/>
      <c r="S52" s="598"/>
      <c r="T52" s="599"/>
      <c r="U52" s="599"/>
      <c r="V52" s="620"/>
      <c r="W52" s="621"/>
      <c r="X52" s="621"/>
      <c r="Y52" s="622"/>
      <c r="Z52" s="794"/>
      <c r="AA52" s="785"/>
      <c r="AB52" s="786"/>
      <c r="AC52" s="761"/>
      <c r="AD52" s="762"/>
      <c r="AE52" s="762"/>
      <c r="AF52" s="762"/>
      <c r="AG52" s="762"/>
      <c r="AH52" s="762"/>
      <c r="AI52" s="762"/>
      <c r="AJ52" s="763"/>
    </row>
    <row r="53" spans="2:36" ht="15" customHeight="1">
      <c r="V53" s="764"/>
      <c r="W53" s="764"/>
      <c r="X53" s="764"/>
      <c r="Y53" s="764"/>
      <c r="Z53" s="764"/>
      <c r="AA53" s="764"/>
      <c r="AB53" s="764"/>
      <c r="AC53" s="764"/>
      <c r="AD53" s="764"/>
      <c r="AE53" s="764"/>
      <c r="AF53" s="764"/>
      <c r="AG53" s="764"/>
      <c r="AH53" s="764"/>
      <c r="AI53" s="764"/>
      <c r="AJ53" s="764"/>
    </row>
    <row r="56" spans="2:36" ht="15" customHeight="1">
      <c r="B56" s="411" t="s">
        <v>66</v>
      </c>
      <c r="C56" s="411"/>
      <c r="D56" s="411"/>
      <c r="E56" s="411"/>
      <c r="F56" s="411"/>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411"/>
      <c r="AF56" s="411"/>
      <c r="AG56" s="411"/>
      <c r="AH56" s="411"/>
      <c r="AI56" s="411"/>
      <c r="AJ56" s="411"/>
    </row>
    <row r="57" spans="2:36" ht="149.25" customHeight="1" thickBot="1">
      <c r="C57" s="239" t="s">
        <v>67</v>
      </c>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row>
    <row r="58" spans="2:36" ht="18.649999999999999" customHeight="1">
      <c r="C58" s="765" t="s">
        <v>68</v>
      </c>
      <c r="D58" s="766"/>
      <c r="E58" s="766"/>
      <c r="F58" s="766"/>
      <c r="G58" s="766"/>
      <c r="H58" s="766"/>
      <c r="I58" s="766"/>
      <c r="J58" s="766"/>
      <c r="K58" s="766"/>
      <c r="L58" s="766"/>
      <c r="M58" s="766"/>
      <c r="N58" s="766"/>
      <c r="O58" s="766"/>
      <c r="P58" s="766"/>
      <c r="Q58" s="767"/>
      <c r="R58" s="768" t="s">
        <v>69</v>
      </c>
      <c r="S58" s="769"/>
      <c r="T58" s="770"/>
      <c r="U58" s="768" t="s">
        <v>70</v>
      </c>
      <c r="V58" s="769"/>
      <c r="W58" s="769"/>
      <c r="X58" s="769"/>
      <c r="Y58" s="769"/>
      <c r="Z58" s="770"/>
      <c r="AA58" s="768" t="s">
        <v>71</v>
      </c>
      <c r="AB58" s="769"/>
      <c r="AC58" s="769"/>
      <c r="AD58" s="769"/>
      <c r="AE58" s="770"/>
      <c r="AF58" s="774" t="s">
        <v>72</v>
      </c>
      <c r="AG58" s="774"/>
      <c r="AH58" s="774"/>
      <c r="AI58" s="774"/>
      <c r="AJ58" s="775"/>
    </row>
    <row r="59" spans="2:36" ht="21" customHeight="1">
      <c r="C59" s="778" t="s">
        <v>73</v>
      </c>
      <c r="D59" s="779"/>
      <c r="E59" s="779"/>
      <c r="F59" s="779"/>
      <c r="G59" s="779"/>
      <c r="H59" s="779"/>
      <c r="I59" s="779"/>
      <c r="J59" s="779"/>
      <c r="K59" s="779"/>
      <c r="L59" s="779"/>
      <c r="M59" s="779"/>
      <c r="N59" s="779"/>
      <c r="O59" s="779"/>
      <c r="P59" s="779"/>
      <c r="Q59" s="780"/>
      <c r="R59" s="771"/>
      <c r="S59" s="772"/>
      <c r="T59" s="773"/>
      <c r="U59" s="771"/>
      <c r="V59" s="772"/>
      <c r="W59" s="772"/>
      <c r="X59" s="772"/>
      <c r="Y59" s="772"/>
      <c r="Z59" s="773"/>
      <c r="AA59" s="771"/>
      <c r="AB59" s="772"/>
      <c r="AC59" s="772"/>
      <c r="AD59" s="772"/>
      <c r="AE59" s="773"/>
      <c r="AF59" s="776"/>
      <c r="AG59" s="776"/>
      <c r="AH59" s="776"/>
      <c r="AI59" s="776"/>
      <c r="AJ59" s="777"/>
    </row>
    <row r="60" spans="2:36" ht="15" customHeight="1">
      <c r="C60" s="752" t="s">
        <v>74</v>
      </c>
      <c r="D60" s="753"/>
      <c r="E60" s="753"/>
      <c r="F60" s="753"/>
      <c r="G60" s="753"/>
      <c r="H60" s="753"/>
      <c r="I60" s="753"/>
      <c r="J60" s="753"/>
      <c r="K60" s="753"/>
      <c r="L60" s="753"/>
      <c r="M60" s="753"/>
      <c r="N60" s="753"/>
      <c r="O60" s="753"/>
      <c r="P60" s="753"/>
      <c r="Q60" s="754"/>
      <c r="R60" s="282" t="s">
        <v>75</v>
      </c>
      <c r="S60" s="283"/>
      <c r="T60" s="284"/>
      <c r="U60" s="743" t="s">
        <v>76</v>
      </c>
      <c r="V60" s="743"/>
      <c r="W60" s="745" t="s">
        <v>77</v>
      </c>
      <c r="X60" s="283" t="s">
        <v>50</v>
      </c>
      <c r="Y60" s="739">
        <v>2002</v>
      </c>
      <c r="Z60" s="740"/>
      <c r="AA60" s="747" t="s">
        <v>78</v>
      </c>
      <c r="AB60" s="295"/>
      <c r="AC60" s="295"/>
      <c r="AD60" s="295"/>
      <c r="AE60" s="748"/>
      <c r="AF60" s="313" t="s">
        <v>78</v>
      </c>
      <c r="AG60" s="314"/>
      <c r="AH60" s="314"/>
      <c r="AI60" s="314"/>
      <c r="AJ60" s="315"/>
    </row>
    <row r="61" spans="2:36" ht="15" customHeight="1">
      <c r="C61" s="755"/>
      <c r="D61" s="756"/>
      <c r="E61" s="756"/>
      <c r="F61" s="756"/>
      <c r="G61" s="756"/>
      <c r="H61" s="756"/>
      <c r="I61" s="756"/>
      <c r="J61" s="756"/>
      <c r="K61" s="756"/>
      <c r="L61" s="756"/>
      <c r="M61" s="756"/>
      <c r="N61" s="756"/>
      <c r="O61" s="756"/>
      <c r="P61" s="756"/>
      <c r="Q61" s="757"/>
      <c r="R61" s="285"/>
      <c r="S61" s="286"/>
      <c r="T61" s="287"/>
      <c r="U61" s="744"/>
      <c r="V61" s="744"/>
      <c r="W61" s="746"/>
      <c r="X61" s="289"/>
      <c r="Y61" s="741"/>
      <c r="Z61" s="742"/>
      <c r="AA61" s="749"/>
      <c r="AB61" s="308"/>
      <c r="AC61" s="308"/>
      <c r="AD61" s="308"/>
      <c r="AE61" s="750"/>
      <c r="AF61" s="313"/>
      <c r="AG61" s="314"/>
      <c r="AH61" s="314"/>
      <c r="AI61" s="314"/>
      <c r="AJ61" s="315"/>
    </row>
    <row r="62" spans="2:36" ht="15" customHeight="1">
      <c r="C62" s="752"/>
      <c r="D62" s="753"/>
      <c r="E62" s="753"/>
      <c r="F62" s="753"/>
      <c r="G62" s="753"/>
      <c r="H62" s="753"/>
      <c r="I62" s="753"/>
      <c r="J62" s="753"/>
      <c r="K62" s="753"/>
      <c r="L62" s="753"/>
      <c r="M62" s="753"/>
      <c r="N62" s="753"/>
      <c r="O62" s="753"/>
      <c r="P62" s="753"/>
      <c r="Q62" s="754"/>
      <c r="R62" s="285"/>
      <c r="S62" s="286"/>
      <c r="T62" s="287"/>
      <c r="U62" s="286" t="s">
        <v>79</v>
      </c>
      <c r="V62" s="286"/>
      <c r="W62" s="745" t="s">
        <v>80</v>
      </c>
      <c r="X62" s="286" t="s">
        <v>50</v>
      </c>
      <c r="Y62" s="739">
        <v>2005</v>
      </c>
      <c r="Z62" s="740"/>
      <c r="AA62" s="749"/>
      <c r="AB62" s="308"/>
      <c r="AC62" s="308"/>
      <c r="AD62" s="308"/>
      <c r="AE62" s="750"/>
      <c r="AF62" s="313"/>
      <c r="AG62" s="314"/>
      <c r="AH62" s="314"/>
      <c r="AI62" s="314"/>
      <c r="AJ62" s="315"/>
    </row>
    <row r="63" spans="2:36" ht="15" customHeight="1">
      <c r="C63" s="755"/>
      <c r="D63" s="756"/>
      <c r="E63" s="756"/>
      <c r="F63" s="756"/>
      <c r="G63" s="756"/>
      <c r="H63" s="756"/>
      <c r="I63" s="756"/>
      <c r="J63" s="756"/>
      <c r="K63" s="756"/>
      <c r="L63" s="756"/>
      <c r="M63" s="756"/>
      <c r="N63" s="756"/>
      <c r="O63" s="756"/>
      <c r="P63" s="756"/>
      <c r="Q63" s="757"/>
      <c r="R63" s="288"/>
      <c r="S63" s="289"/>
      <c r="T63" s="290"/>
      <c r="U63" s="289"/>
      <c r="V63" s="289"/>
      <c r="W63" s="746"/>
      <c r="X63" s="289"/>
      <c r="Y63" s="741"/>
      <c r="Z63" s="742"/>
      <c r="AA63" s="751"/>
      <c r="AB63" s="297"/>
      <c r="AC63" s="297"/>
      <c r="AD63" s="297"/>
      <c r="AE63" s="310"/>
      <c r="AF63" s="313"/>
      <c r="AG63" s="314"/>
      <c r="AH63" s="314"/>
      <c r="AI63" s="314"/>
      <c r="AJ63" s="315"/>
    </row>
    <row r="64" spans="2:36" ht="15" customHeight="1">
      <c r="C64" s="273"/>
      <c r="D64" s="274"/>
      <c r="E64" s="274"/>
      <c r="F64" s="274"/>
      <c r="G64" s="274"/>
      <c r="H64" s="274"/>
      <c r="I64" s="274"/>
      <c r="J64" s="274"/>
      <c r="K64" s="274"/>
      <c r="L64" s="274"/>
      <c r="M64" s="274"/>
      <c r="N64" s="274"/>
      <c r="O64" s="274"/>
      <c r="P64" s="274"/>
      <c r="Q64" s="275"/>
      <c r="R64" s="285"/>
      <c r="S64" s="286"/>
      <c r="T64" s="287"/>
      <c r="U64" s="306" t="s">
        <v>76</v>
      </c>
      <c r="V64" s="306"/>
      <c r="W64" s="307"/>
      <c r="X64" s="305" t="s">
        <v>50</v>
      </c>
      <c r="Y64" s="308"/>
      <c r="Z64" s="309"/>
      <c r="AA64" s="747"/>
      <c r="AB64" s="295"/>
      <c r="AC64" s="295"/>
      <c r="AD64" s="295"/>
      <c r="AE64" s="748"/>
      <c r="AF64" s="210"/>
      <c r="AG64" s="211"/>
      <c r="AH64" s="211"/>
      <c r="AI64" s="211"/>
      <c r="AJ64" s="312"/>
    </row>
    <row r="65" spans="3:36" ht="15" customHeight="1">
      <c r="C65" s="279"/>
      <c r="D65" s="280"/>
      <c r="E65" s="280"/>
      <c r="F65" s="280"/>
      <c r="G65" s="280"/>
      <c r="H65" s="280"/>
      <c r="I65" s="280"/>
      <c r="J65" s="280"/>
      <c r="K65" s="280"/>
      <c r="L65" s="280"/>
      <c r="M65" s="280"/>
      <c r="N65" s="280"/>
      <c r="O65" s="280"/>
      <c r="P65" s="280"/>
      <c r="Q65" s="281"/>
      <c r="R65" s="285"/>
      <c r="S65" s="286"/>
      <c r="T65" s="287"/>
      <c r="U65" s="292"/>
      <c r="V65" s="292"/>
      <c r="W65" s="294"/>
      <c r="X65" s="280"/>
      <c r="Y65" s="297"/>
      <c r="Z65" s="298"/>
      <c r="AA65" s="749"/>
      <c r="AB65" s="308"/>
      <c r="AC65" s="308"/>
      <c r="AD65" s="308"/>
      <c r="AE65" s="750"/>
      <c r="AF65" s="313"/>
      <c r="AG65" s="314"/>
      <c r="AH65" s="314"/>
      <c r="AI65" s="314"/>
      <c r="AJ65" s="315"/>
    </row>
    <row r="66" spans="3:36" ht="15" customHeight="1">
      <c r="C66" s="273"/>
      <c r="D66" s="274"/>
      <c r="E66" s="274"/>
      <c r="F66" s="274"/>
      <c r="G66" s="274"/>
      <c r="H66" s="274"/>
      <c r="I66" s="274"/>
      <c r="J66" s="274"/>
      <c r="K66" s="274"/>
      <c r="L66" s="274"/>
      <c r="M66" s="274"/>
      <c r="N66" s="274"/>
      <c r="O66" s="274"/>
      <c r="P66" s="274"/>
      <c r="Q66" s="275"/>
      <c r="R66" s="285"/>
      <c r="S66" s="286"/>
      <c r="T66" s="287"/>
      <c r="U66" s="305" t="s">
        <v>79</v>
      </c>
      <c r="V66" s="305"/>
      <c r="W66" s="293"/>
      <c r="X66" s="305" t="s">
        <v>50</v>
      </c>
      <c r="Y66" s="295"/>
      <c r="Z66" s="296"/>
      <c r="AA66" s="749"/>
      <c r="AB66" s="308"/>
      <c r="AC66" s="308"/>
      <c r="AD66" s="308"/>
      <c r="AE66" s="750"/>
      <c r="AF66" s="313"/>
      <c r="AG66" s="314"/>
      <c r="AH66" s="314"/>
      <c r="AI66" s="314"/>
      <c r="AJ66" s="315"/>
    </row>
    <row r="67" spans="3:36" ht="15" customHeight="1">
      <c r="C67" s="279"/>
      <c r="D67" s="280"/>
      <c r="E67" s="280"/>
      <c r="F67" s="280"/>
      <c r="G67" s="280"/>
      <c r="H67" s="280"/>
      <c r="I67" s="280"/>
      <c r="J67" s="280"/>
      <c r="K67" s="280"/>
      <c r="L67" s="280"/>
      <c r="M67" s="280"/>
      <c r="N67" s="280"/>
      <c r="O67" s="280"/>
      <c r="P67" s="280"/>
      <c r="Q67" s="281"/>
      <c r="R67" s="288"/>
      <c r="S67" s="289"/>
      <c r="T67" s="290"/>
      <c r="U67" s="280"/>
      <c r="V67" s="280"/>
      <c r="W67" s="294"/>
      <c r="X67" s="280"/>
      <c r="Y67" s="297"/>
      <c r="Z67" s="298"/>
      <c r="AA67" s="751"/>
      <c r="AB67" s="297"/>
      <c r="AC67" s="297"/>
      <c r="AD67" s="297"/>
      <c r="AE67" s="310"/>
      <c r="AF67" s="313"/>
      <c r="AG67" s="314"/>
      <c r="AH67" s="314"/>
      <c r="AI67" s="314"/>
      <c r="AJ67" s="315"/>
    </row>
    <row r="68" spans="3:36" ht="15" customHeight="1">
      <c r="C68" s="273"/>
      <c r="D68" s="274"/>
      <c r="E68" s="274"/>
      <c r="F68" s="274"/>
      <c r="G68" s="274"/>
      <c r="H68" s="274"/>
      <c r="I68" s="274"/>
      <c r="J68" s="274"/>
      <c r="K68" s="274"/>
      <c r="L68" s="274"/>
      <c r="M68" s="274"/>
      <c r="N68" s="274"/>
      <c r="O68" s="274"/>
      <c r="P68" s="274"/>
      <c r="Q68" s="275"/>
      <c r="R68" s="282"/>
      <c r="S68" s="283"/>
      <c r="T68" s="284"/>
      <c r="U68" s="291" t="s">
        <v>76</v>
      </c>
      <c r="V68" s="291"/>
      <c r="W68" s="293"/>
      <c r="X68" s="274" t="s">
        <v>50</v>
      </c>
      <c r="Y68" s="295"/>
      <c r="Z68" s="296"/>
      <c r="AA68" s="299"/>
      <c r="AB68" s="300"/>
      <c r="AC68" s="300"/>
      <c r="AD68" s="300"/>
      <c r="AE68" s="301"/>
      <c r="AF68" s="302"/>
      <c r="AG68" s="303"/>
      <c r="AH68" s="303"/>
      <c r="AI68" s="303"/>
      <c r="AJ68" s="304"/>
    </row>
    <row r="69" spans="3:36" ht="15" customHeight="1">
      <c r="C69" s="279"/>
      <c r="D69" s="280"/>
      <c r="E69" s="280"/>
      <c r="F69" s="280"/>
      <c r="G69" s="280"/>
      <c r="H69" s="280"/>
      <c r="I69" s="280"/>
      <c r="J69" s="280"/>
      <c r="K69" s="280"/>
      <c r="L69" s="280"/>
      <c r="M69" s="280"/>
      <c r="N69" s="280"/>
      <c r="O69" s="280"/>
      <c r="P69" s="280"/>
      <c r="Q69" s="281"/>
      <c r="R69" s="285"/>
      <c r="S69" s="286"/>
      <c r="T69" s="287"/>
      <c r="U69" s="292"/>
      <c r="V69" s="292"/>
      <c r="W69" s="294"/>
      <c r="X69" s="280"/>
      <c r="Y69" s="297"/>
      <c r="Z69" s="298"/>
      <c r="AA69" s="299"/>
      <c r="AB69" s="300"/>
      <c r="AC69" s="300"/>
      <c r="AD69" s="300"/>
      <c r="AE69" s="301"/>
      <c r="AF69" s="302"/>
      <c r="AG69" s="303"/>
      <c r="AH69" s="303"/>
      <c r="AI69" s="303"/>
      <c r="AJ69" s="304"/>
    </row>
    <row r="70" spans="3:36" ht="15" customHeight="1">
      <c r="C70" s="273"/>
      <c r="D70" s="274"/>
      <c r="E70" s="274"/>
      <c r="F70" s="274"/>
      <c r="G70" s="274"/>
      <c r="H70" s="274"/>
      <c r="I70" s="274"/>
      <c r="J70" s="274"/>
      <c r="K70" s="274"/>
      <c r="L70" s="274"/>
      <c r="M70" s="274"/>
      <c r="N70" s="274"/>
      <c r="O70" s="274"/>
      <c r="P70" s="274"/>
      <c r="Q70" s="275"/>
      <c r="R70" s="285"/>
      <c r="S70" s="286"/>
      <c r="T70" s="287"/>
      <c r="U70" s="305" t="s">
        <v>79</v>
      </c>
      <c r="V70" s="305"/>
      <c r="W70" s="293"/>
      <c r="X70" s="305" t="s">
        <v>50</v>
      </c>
      <c r="Y70" s="295"/>
      <c r="Z70" s="296"/>
      <c r="AA70" s="299"/>
      <c r="AB70" s="300"/>
      <c r="AC70" s="300"/>
      <c r="AD70" s="300"/>
      <c r="AE70" s="301"/>
      <c r="AF70" s="302"/>
      <c r="AG70" s="303"/>
      <c r="AH70" s="303"/>
      <c r="AI70" s="303"/>
      <c r="AJ70" s="304"/>
    </row>
    <row r="71" spans="3:36" ht="15" customHeight="1">
      <c r="C71" s="279"/>
      <c r="D71" s="280"/>
      <c r="E71" s="280"/>
      <c r="F71" s="280"/>
      <c r="G71" s="280"/>
      <c r="H71" s="280"/>
      <c r="I71" s="280"/>
      <c r="J71" s="280"/>
      <c r="K71" s="280"/>
      <c r="L71" s="280"/>
      <c r="M71" s="280"/>
      <c r="N71" s="280"/>
      <c r="O71" s="280"/>
      <c r="P71" s="280"/>
      <c r="Q71" s="281"/>
      <c r="R71" s="288"/>
      <c r="S71" s="289"/>
      <c r="T71" s="290"/>
      <c r="U71" s="280"/>
      <c r="V71" s="280"/>
      <c r="W71" s="294"/>
      <c r="X71" s="280"/>
      <c r="Y71" s="297"/>
      <c r="Z71" s="298"/>
      <c r="AA71" s="299"/>
      <c r="AB71" s="300"/>
      <c r="AC71" s="300"/>
      <c r="AD71" s="300"/>
      <c r="AE71" s="301"/>
      <c r="AF71" s="302"/>
      <c r="AG71" s="303"/>
      <c r="AH71" s="303"/>
      <c r="AI71" s="303"/>
      <c r="AJ71" s="304"/>
    </row>
    <row r="72" spans="3:36" ht="15" customHeight="1">
      <c r="C72" s="273"/>
      <c r="D72" s="274"/>
      <c r="E72" s="274"/>
      <c r="F72" s="274"/>
      <c r="G72" s="274"/>
      <c r="H72" s="274"/>
      <c r="I72" s="274"/>
      <c r="J72" s="274"/>
      <c r="K72" s="274"/>
      <c r="L72" s="274"/>
      <c r="M72" s="274"/>
      <c r="N72" s="274"/>
      <c r="O72" s="274"/>
      <c r="P72" s="274"/>
      <c r="Q72" s="275"/>
      <c r="R72" s="282"/>
      <c r="S72" s="283"/>
      <c r="T72" s="284"/>
      <c r="U72" s="291" t="s">
        <v>76</v>
      </c>
      <c r="V72" s="291"/>
      <c r="W72" s="293"/>
      <c r="X72" s="274" t="s">
        <v>50</v>
      </c>
      <c r="Y72" s="295"/>
      <c r="Z72" s="296"/>
      <c r="AA72" s="299"/>
      <c r="AB72" s="300"/>
      <c r="AC72" s="300"/>
      <c r="AD72" s="300"/>
      <c r="AE72" s="301"/>
      <c r="AF72" s="302"/>
      <c r="AG72" s="303"/>
      <c r="AH72" s="303"/>
      <c r="AI72" s="303"/>
      <c r="AJ72" s="304"/>
    </row>
    <row r="73" spans="3:36" ht="15" customHeight="1">
      <c r="C73" s="279"/>
      <c r="D73" s="280"/>
      <c r="E73" s="280"/>
      <c r="F73" s="280"/>
      <c r="G73" s="280"/>
      <c r="H73" s="280"/>
      <c r="I73" s="280"/>
      <c r="J73" s="280"/>
      <c r="K73" s="280"/>
      <c r="L73" s="280"/>
      <c r="M73" s="280"/>
      <c r="N73" s="280"/>
      <c r="O73" s="280"/>
      <c r="P73" s="280"/>
      <c r="Q73" s="281"/>
      <c r="R73" s="285"/>
      <c r="S73" s="286"/>
      <c r="T73" s="287"/>
      <c r="U73" s="292"/>
      <c r="V73" s="292"/>
      <c r="W73" s="294"/>
      <c r="X73" s="280"/>
      <c r="Y73" s="297"/>
      <c r="Z73" s="298"/>
      <c r="AA73" s="299"/>
      <c r="AB73" s="300"/>
      <c r="AC73" s="300"/>
      <c r="AD73" s="300"/>
      <c r="AE73" s="301"/>
      <c r="AF73" s="302"/>
      <c r="AG73" s="303"/>
      <c r="AH73" s="303"/>
      <c r="AI73" s="303"/>
      <c r="AJ73" s="304"/>
    </row>
    <row r="74" spans="3:36" ht="15" customHeight="1">
      <c r="C74" s="273"/>
      <c r="D74" s="274"/>
      <c r="E74" s="274"/>
      <c r="F74" s="274"/>
      <c r="G74" s="274"/>
      <c r="H74" s="274"/>
      <c r="I74" s="274"/>
      <c r="J74" s="274"/>
      <c r="K74" s="274"/>
      <c r="L74" s="274"/>
      <c r="M74" s="274"/>
      <c r="N74" s="274"/>
      <c r="O74" s="274"/>
      <c r="P74" s="274"/>
      <c r="Q74" s="275"/>
      <c r="R74" s="285"/>
      <c r="S74" s="286"/>
      <c r="T74" s="287"/>
      <c r="U74" s="305" t="s">
        <v>79</v>
      </c>
      <c r="V74" s="305"/>
      <c r="W74" s="293"/>
      <c r="X74" s="305" t="s">
        <v>50</v>
      </c>
      <c r="Y74" s="295"/>
      <c r="Z74" s="296"/>
      <c r="AA74" s="299"/>
      <c r="AB74" s="300"/>
      <c r="AC74" s="300"/>
      <c r="AD74" s="300"/>
      <c r="AE74" s="301"/>
      <c r="AF74" s="302"/>
      <c r="AG74" s="303"/>
      <c r="AH74" s="303"/>
      <c r="AI74" s="303"/>
      <c r="AJ74" s="304"/>
    </row>
    <row r="75" spans="3:36" ht="15" customHeight="1">
      <c r="C75" s="279"/>
      <c r="D75" s="280"/>
      <c r="E75" s="280"/>
      <c r="F75" s="280"/>
      <c r="G75" s="280"/>
      <c r="H75" s="280"/>
      <c r="I75" s="280"/>
      <c r="J75" s="280"/>
      <c r="K75" s="280"/>
      <c r="L75" s="280"/>
      <c r="M75" s="280"/>
      <c r="N75" s="280"/>
      <c r="O75" s="280"/>
      <c r="P75" s="280"/>
      <c r="Q75" s="281"/>
      <c r="R75" s="288"/>
      <c r="S75" s="289"/>
      <c r="T75" s="290"/>
      <c r="U75" s="280"/>
      <c r="V75" s="280"/>
      <c r="W75" s="294"/>
      <c r="X75" s="280"/>
      <c r="Y75" s="297"/>
      <c r="Z75" s="298"/>
      <c r="AA75" s="299"/>
      <c r="AB75" s="300"/>
      <c r="AC75" s="300"/>
      <c r="AD75" s="300"/>
      <c r="AE75" s="301"/>
      <c r="AF75" s="302"/>
      <c r="AG75" s="303"/>
      <c r="AH75" s="303"/>
      <c r="AI75" s="303"/>
      <c r="AJ75" s="304"/>
    </row>
    <row r="76" spans="3:36" ht="15" customHeight="1">
      <c r="C76" s="273"/>
      <c r="D76" s="274"/>
      <c r="E76" s="274"/>
      <c r="F76" s="274"/>
      <c r="G76" s="274"/>
      <c r="H76" s="274"/>
      <c r="I76" s="274"/>
      <c r="J76" s="274"/>
      <c r="K76" s="274"/>
      <c r="L76" s="274"/>
      <c r="M76" s="274"/>
      <c r="N76" s="274"/>
      <c r="O76" s="274"/>
      <c r="P76" s="274"/>
      <c r="Q76" s="275"/>
      <c r="R76" s="285"/>
      <c r="S76" s="286"/>
      <c r="T76" s="287"/>
      <c r="U76" s="306" t="s">
        <v>76</v>
      </c>
      <c r="V76" s="306"/>
      <c r="W76" s="307"/>
      <c r="X76" s="305" t="s">
        <v>50</v>
      </c>
      <c r="Y76" s="308"/>
      <c r="Z76" s="309"/>
      <c r="AA76" s="310"/>
      <c r="AB76" s="311"/>
      <c r="AC76" s="311"/>
      <c r="AD76" s="311"/>
      <c r="AE76" s="311"/>
      <c r="AF76" s="210"/>
      <c r="AG76" s="211"/>
      <c r="AH76" s="211"/>
      <c r="AI76" s="211"/>
      <c r="AJ76" s="312"/>
    </row>
    <row r="77" spans="3:36" ht="15" customHeight="1">
      <c r="C77" s="279"/>
      <c r="D77" s="280"/>
      <c r="E77" s="280"/>
      <c r="F77" s="280"/>
      <c r="G77" s="280"/>
      <c r="H77" s="280"/>
      <c r="I77" s="280"/>
      <c r="J77" s="280"/>
      <c r="K77" s="280"/>
      <c r="L77" s="280"/>
      <c r="M77" s="280"/>
      <c r="N77" s="280"/>
      <c r="O77" s="280"/>
      <c r="P77" s="280"/>
      <c r="Q77" s="281"/>
      <c r="R77" s="285"/>
      <c r="S77" s="286"/>
      <c r="T77" s="287"/>
      <c r="U77" s="292"/>
      <c r="V77" s="292"/>
      <c r="W77" s="294"/>
      <c r="X77" s="280"/>
      <c r="Y77" s="297"/>
      <c r="Z77" s="298"/>
      <c r="AA77" s="299"/>
      <c r="AB77" s="300"/>
      <c r="AC77" s="300"/>
      <c r="AD77" s="300"/>
      <c r="AE77" s="300"/>
      <c r="AF77" s="313"/>
      <c r="AG77" s="314"/>
      <c r="AH77" s="314"/>
      <c r="AI77" s="314"/>
      <c r="AJ77" s="315"/>
    </row>
    <row r="78" spans="3:36" ht="15" customHeight="1">
      <c r="C78" s="273"/>
      <c r="D78" s="274"/>
      <c r="E78" s="274"/>
      <c r="F78" s="274"/>
      <c r="G78" s="274"/>
      <c r="H78" s="274"/>
      <c r="I78" s="274"/>
      <c r="J78" s="274"/>
      <c r="K78" s="274"/>
      <c r="L78" s="274"/>
      <c r="M78" s="274"/>
      <c r="N78" s="274"/>
      <c r="O78" s="274"/>
      <c r="P78" s="274"/>
      <c r="Q78" s="275"/>
      <c r="R78" s="285"/>
      <c r="S78" s="286"/>
      <c r="T78" s="287"/>
      <c r="U78" s="305" t="s">
        <v>79</v>
      </c>
      <c r="V78" s="305"/>
      <c r="W78" s="293"/>
      <c r="X78" s="305" t="s">
        <v>50</v>
      </c>
      <c r="Y78" s="295"/>
      <c r="Z78" s="296"/>
      <c r="AA78" s="299"/>
      <c r="AB78" s="300"/>
      <c r="AC78" s="300"/>
      <c r="AD78" s="300"/>
      <c r="AE78" s="300"/>
      <c r="AF78" s="313"/>
      <c r="AG78" s="314"/>
      <c r="AH78" s="314"/>
      <c r="AI78" s="314"/>
      <c r="AJ78" s="315"/>
    </row>
    <row r="79" spans="3:36" ht="15" customHeight="1">
      <c r="C79" s="279"/>
      <c r="D79" s="280"/>
      <c r="E79" s="280"/>
      <c r="F79" s="280"/>
      <c r="G79" s="280"/>
      <c r="H79" s="280"/>
      <c r="I79" s="280"/>
      <c r="J79" s="280"/>
      <c r="K79" s="280"/>
      <c r="L79" s="280"/>
      <c r="M79" s="280"/>
      <c r="N79" s="280"/>
      <c r="O79" s="280"/>
      <c r="P79" s="280"/>
      <c r="Q79" s="281"/>
      <c r="R79" s="288"/>
      <c r="S79" s="289"/>
      <c r="T79" s="290"/>
      <c r="U79" s="280"/>
      <c r="V79" s="280"/>
      <c r="W79" s="294"/>
      <c r="X79" s="280"/>
      <c r="Y79" s="297"/>
      <c r="Z79" s="298"/>
      <c r="AA79" s="299"/>
      <c r="AB79" s="300"/>
      <c r="AC79" s="300"/>
      <c r="AD79" s="300"/>
      <c r="AE79" s="300"/>
      <c r="AF79" s="313"/>
      <c r="AG79" s="314"/>
      <c r="AH79" s="314"/>
      <c r="AI79" s="314"/>
      <c r="AJ79" s="315"/>
    </row>
    <row r="80" spans="3:36" ht="15" customHeight="1">
      <c r="C80" s="273"/>
      <c r="D80" s="274"/>
      <c r="E80" s="274"/>
      <c r="F80" s="274"/>
      <c r="G80" s="274"/>
      <c r="H80" s="274"/>
      <c r="I80" s="274"/>
      <c r="J80" s="274"/>
      <c r="K80" s="274"/>
      <c r="L80" s="274"/>
      <c r="M80" s="274"/>
      <c r="N80" s="274"/>
      <c r="O80" s="274"/>
      <c r="P80" s="274"/>
      <c r="Q80" s="275"/>
      <c r="R80" s="285"/>
      <c r="S80" s="286"/>
      <c r="T80" s="287"/>
      <c r="U80" s="306" t="s">
        <v>76</v>
      </c>
      <c r="V80" s="306"/>
      <c r="W80" s="307"/>
      <c r="X80" s="305" t="s">
        <v>50</v>
      </c>
      <c r="Y80" s="308"/>
      <c r="Z80" s="309"/>
      <c r="AA80" s="310"/>
      <c r="AB80" s="311"/>
      <c r="AC80" s="311"/>
      <c r="AD80" s="311"/>
      <c r="AE80" s="311"/>
      <c r="AF80" s="210"/>
      <c r="AG80" s="211"/>
      <c r="AH80" s="211"/>
      <c r="AI80" s="211"/>
      <c r="AJ80" s="312"/>
    </row>
    <row r="81" spans="2:36" ht="15" customHeight="1">
      <c r="C81" s="279"/>
      <c r="D81" s="280"/>
      <c r="E81" s="280"/>
      <c r="F81" s="280"/>
      <c r="G81" s="280"/>
      <c r="H81" s="280"/>
      <c r="I81" s="280"/>
      <c r="J81" s="280"/>
      <c r="K81" s="280"/>
      <c r="L81" s="280"/>
      <c r="M81" s="280"/>
      <c r="N81" s="280"/>
      <c r="O81" s="280"/>
      <c r="P81" s="280"/>
      <c r="Q81" s="281"/>
      <c r="R81" s="285"/>
      <c r="S81" s="286"/>
      <c r="T81" s="287"/>
      <c r="U81" s="292"/>
      <c r="V81" s="292"/>
      <c r="W81" s="294"/>
      <c r="X81" s="280"/>
      <c r="Y81" s="297"/>
      <c r="Z81" s="298"/>
      <c r="AA81" s="299"/>
      <c r="AB81" s="300"/>
      <c r="AC81" s="300"/>
      <c r="AD81" s="300"/>
      <c r="AE81" s="300"/>
      <c r="AF81" s="313"/>
      <c r="AG81" s="314"/>
      <c r="AH81" s="314"/>
      <c r="AI81" s="314"/>
      <c r="AJ81" s="315"/>
    </row>
    <row r="82" spans="2:36" ht="15" customHeight="1">
      <c r="C82" s="273"/>
      <c r="D82" s="274"/>
      <c r="E82" s="274"/>
      <c r="F82" s="274"/>
      <c r="G82" s="274"/>
      <c r="H82" s="274"/>
      <c r="I82" s="274"/>
      <c r="J82" s="274"/>
      <c r="K82" s="274"/>
      <c r="L82" s="274"/>
      <c r="M82" s="274"/>
      <c r="N82" s="274"/>
      <c r="O82" s="274"/>
      <c r="P82" s="274"/>
      <c r="Q82" s="275"/>
      <c r="R82" s="285"/>
      <c r="S82" s="286"/>
      <c r="T82" s="287"/>
      <c r="U82" s="305" t="s">
        <v>79</v>
      </c>
      <c r="V82" s="305"/>
      <c r="W82" s="293"/>
      <c r="X82" s="305" t="s">
        <v>50</v>
      </c>
      <c r="Y82" s="295"/>
      <c r="Z82" s="296"/>
      <c r="AA82" s="299"/>
      <c r="AB82" s="300"/>
      <c r="AC82" s="300"/>
      <c r="AD82" s="300"/>
      <c r="AE82" s="300"/>
      <c r="AF82" s="313"/>
      <c r="AG82" s="314"/>
      <c r="AH82" s="314"/>
      <c r="AI82" s="314"/>
      <c r="AJ82" s="315"/>
    </row>
    <row r="83" spans="2:36" ht="15" customHeight="1">
      <c r="C83" s="279"/>
      <c r="D83" s="280"/>
      <c r="E83" s="280"/>
      <c r="F83" s="280"/>
      <c r="G83" s="280"/>
      <c r="H83" s="280"/>
      <c r="I83" s="280"/>
      <c r="J83" s="280"/>
      <c r="K83" s="280"/>
      <c r="L83" s="280"/>
      <c r="M83" s="280"/>
      <c r="N83" s="280"/>
      <c r="O83" s="280"/>
      <c r="P83" s="280"/>
      <c r="Q83" s="281"/>
      <c r="R83" s="288"/>
      <c r="S83" s="289"/>
      <c r="T83" s="290"/>
      <c r="U83" s="280"/>
      <c r="V83" s="280"/>
      <c r="W83" s="294"/>
      <c r="X83" s="280"/>
      <c r="Y83" s="297"/>
      <c r="Z83" s="298"/>
      <c r="AA83" s="299"/>
      <c r="AB83" s="300"/>
      <c r="AC83" s="300"/>
      <c r="AD83" s="300"/>
      <c r="AE83" s="300"/>
      <c r="AF83" s="313"/>
      <c r="AG83" s="314"/>
      <c r="AH83" s="314"/>
      <c r="AI83" s="314"/>
      <c r="AJ83" s="315"/>
    </row>
    <row r="84" spans="2:36" ht="15" customHeight="1">
      <c r="C84" s="273"/>
      <c r="D84" s="274"/>
      <c r="E84" s="274"/>
      <c r="F84" s="274"/>
      <c r="G84" s="274"/>
      <c r="H84" s="274"/>
      <c r="I84" s="274"/>
      <c r="J84" s="274"/>
      <c r="K84" s="274"/>
      <c r="L84" s="274"/>
      <c r="M84" s="274"/>
      <c r="N84" s="274"/>
      <c r="O84" s="274"/>
      <c r="P84" s="274"/>
      <c r="Q84" s="275"/>
      <c r="R84" s="282"/>
      <c r="S84" s="283"/>
      <c r="T84" s="284"/>
      <c r="U84" s="291" t="s">
        <v>76</v>
      </c>
      <c r="V84" s="291"/>
      <c r="W84" s="293"/>
      <c r="X84" s="274" t="s">
        <v>50</v>
      </c>
      <c r="Y84" s="295"/>
      <c r="Z84" s="296"/>
      <c r="AA84" s="299"/>
      <c r="AB84" s="300"/>
      <c r="AC84" s="300"/>
      <c r="AD84" s="300"/>
      <c r="AE84" s="301"/>
      <c r="AF84" s="302"/>
      <c r="AG84" s="303"/>
      <c r="AH84" s="303"/>
      <c r="AI84" s="303"/>
      <c r="AJ84" s="304"/>
    </row>
    <row r="85" spans="2:36" ht="15" customHeight="1">
      <c r="C85" s="279"/>
      <c r="D85" s="280"/>
      <c r="E85" s="280"/>
      <c r="F85" s="280"/>
      <c r="G85" s="280"/>
      <c r="H85" s="280"/>
      <c r="I85" s="280"/>
      <c r="J85" s="280"/>
      <c r="K85" s="280"/>
      <c r="L85" s="280"/>
      <c r="M85" s="280"/>
      <c r="N85" s="280"/>
      <c r="O85" s="280"/>
      <c r="P85" s="280"/>
      <c r="Q85" s="281"/>
      <c r="R85" s="285"/>
      <c r="S85" s="286"/>
      <c r="T85" s="287"/>
      <c r="U85" s="292"/>
      <c r="V85" s="292"/>
      <c r="W85" s="294"/>
      <c r="X85" s="280"/>
      <c r="Y85" s="297"/>
      <c r="Z85" s="298"/>
      <c r="AA85" s="299"/>
      <c r="AB85" s="300"/>
      <c r="AC85" s="300"/>
      <c r="AD85" s="300"/>
      <c r="AE85" s="301"/>
      <c r="AF85" s="302"/>
      <c r="AG85" s="303"/>
      <c r="AH85" s="303"/>
      <c r="AI85" s="303"/>
      <c r="AJ85" s="304"/>
    </row>
    <row r="86" spans="2:36" ht="15" customHeight="1">
      <c r="C86" s="273"/>
      <c r="D86" s="274"/>
      <c r="E86" s="274"/>
      <c r="F86" s="274"/>
      <c r="G86" s="274"/>
      <c r="H86" s="274"/>
      <c r="I86" s="274"/>
      <c r="J86" s="274"/>
      <c r="K86" s="274"/>
      <c r="L86" s="274"/>
      <c r="M86" s="274"/>
      <c r="N86" s="274"/>
      <c r="O86" s="274"/>
      <c r="P86" s="274"/>
      <c r="Q86" s="275"/>
      <c r="R86" s="285"/>
      <c r="S86" s="286"/>
      <c r="T86" s="287"/>
      <c r="U86" s="305" t="s">
        <v>79</v>
      </c>
      <c r="V86" s="305"/>
      <c r="W86" s="293"/>
      <c r="X86" s="305" t="s">
        <v>50</v>
      </c>
      <c r="Y86" s="295"/>
      <c r="Z86" s="296"/>
      <c r="AA86" s="299"/>
      <c r="AB86" s="300"/>
      <c r="AC86" s="300"/>
      <c r="AD86" s="300"/>
      <c r="AE86" s="301"/>
      <c r="AF86" s="302"/>
      <c r="AG86" s="303"/>
      <c r="AH86" s="303"/>
      <c r="AI86" s="303"/>
      <c r="AJ86" s="304"/>
    </row>
    <row r="87" spans="2:36" ht="15" customHeight="1" thickBot="1">
      <c r="C87" s="276"/>
      <c r="D87" s="277"/>
      <c r="E87" s="277"/>
      <c r="F87" s="277"/>
      <c r="G87" s="277"/>
      <c r="H87" s="277"/>
      <c r="I87" s="277"/>
      <c r="J87" s="277"/>
      <c r="K87" s="277"/>
      <c r="L87" s="277"/>
      <c r="M87" s="277"/>
      <c r="N87" s="277"/>
      <c r="O87" s="277"/>
      <c r="P87" s="277"/>
      <c r="Q87" s="278"/>
      <c r="R87" s="316"/>
      <c r="S87" s="317"/>
      <c r="T87" s="318"/>
      <c r="U87" s="277"/>
      <c r="V87" s="277"/>
      <c r="W87" s="325"/>
      <c r="X87" s="277"/>
      <c r="Y87" s="326"/>
      <c r="Z87" s="327"/>
      <c r="AA87" s="319"/>
      <c r="AB87" s="320"/>
      <c r="AC87" s="320"/>
      <c r="AD87" s="320"/>
      <c r="AE87" s="321"/>
      <c r="AF87" s="322"/>
      <c r="AG87" s="323"/>
      <c r="AH87" s="323"/>
      <c r="AI87" s="323"/>
      <c r="AJ87" s="324"/>
    </row>
    <row r="88" spans="2:36" ht="15" customHeight="1">
      <c r="O88" s="21"/>
      <c r="P88" s="21"/>
      <c r="Q88" s="21"/>
      <c r="R88" s="21"/>
      <c r="S88" s="21"/>
      <c r="T88" s="21"/>
      <c r="U88" s="21"/>
      <c r="V88" s="21"/>
      <c r="W88" s="21"/>
      <c r="X88" s="21"/>
      <c r="Y88" s="21"/>
      <c r="Z88" s="21"/>
      <c r="AA88" s="21"/>
      <c r="AB88" s="21"/>
      <c r="AC88" s="21"/>
      <c r="AD88" s="21"/>
      <c r="AE88" s="21"/>
      <c r="AF88" s="21"/>
      <c r="AG88" s="21"/>
      <c r="AH88" s="21"/>
      <c r="AI88" s="21"/>
      <c r="AJ88" s="21"/>
    </row>
    <row r="89" spans="2:36" ht="15" customHeight="1">
      <c r="C89" s="720" t="s">
        <v>81</v>
      </c>
      <c r="D89" s="720"/>
      <c r="E89" s="720"/>
      <c r="F89" s="720"/>
      <c r="G89" s="720"/>
      <c r="H89" s="720"/>
      <c r="I89" s="720"/>
      <c r="J89" s="720"/>
      <c r="K89" s="720"/>
      <c r="L89" s="720"/>
      <c r="M89" s="720"/>
      <c r="N89" s="720"/>
      <c r="O89" s="720"/>
      <c r="P89" s="720"/>
      <c r="Q89" s="720"/>
      <c r="R89" s="720"/>
      <c r="S89" s="720"/>
      <c r="T89" s="720"/>
      <c r="U89" s="720"/>
      <c r="V89" s="720"/>
      <c r="W89" s="720"/>
      <c r="X89" s="720"/>
      <c r="Y89" s="720"/>
      <c r="Z89" s="720"/>
      <c r="AA89" s="720"/>
      <c r="AB89" s="720"/>
      <c r="AC89" s="720"/>
      <c r="AD89" s="720"/>
      <c r="AE89" s="720"/>
      <c r="AF89" s="720"/>
      <c r="AG89" s="720"/>
      <c r="AH89" s="720"/>
      <c r="AI89" s="720"/>
      <c r="AJ89" s="720"/>
    </row>
    <row r="90" spans="2:36" ht="15" customHeight="1" thickBot="1">
      <c r="C90" s="489"/>
      <c r="D90" s="489"/>
      <c r="E90" s="489"/>
      <c r="F90" s="489"/>
      <c r="G90" s="489"/>
      <c r="H90" s="489"/>
      <c r="I90" s="489"/>
      <c r="J90" s="489"/>
      <c r="K90" s="489"/>
      <c r="L90" s="489"/>
      <c r="M90" s="489"/>
      <c r="N90" s="489"/>
      <c r="O90" s="489"/>
      <c r="P90" s="489"/>
      <c r="Q90" s="489"/>
      <c r="R90" s="489"/>
      <c r="S90" s="489"/>
      <c r="T90" s="489"/>
      <c r="U90" s="489"/>
      <c r="V90" s="489"/>
      <c r="W90" s="489"/>
      <c r="X90" s="489"/>
      <c r="Y90" s="489"/>
      <c r="Z90" s="489"/>
      <c r="AA90" s="489"/>
      <c r="AB90" s="489"/>
      <c r="AC90" s="489"/>
      <c r="AD90" s="489"/>
      <c r="AE90" s="489"/>
      <c r="AF90" s="489"/>
      <c r="AG90" s="489"/>
      <c r="AH90" s="489"/>
      <c r="AI90" s="489"/>
      <c r="AJ90" s="489"/>
    </row>
    <row r="91" spans="2:36" ht="15" customHeight="1">
      <c r="C91" s="721" t="s">
        <v>82</v>
      </c>
      <c r="D91" s="721"/>
      <c r="E91" s="721"/>
      <c r="F91" s="721"/>
      <c r="G91" s="721"/>
      <c r="H91" s="721"/>
      <c r="I91" s="724" t="s">
        <v>83</v>
      </c>
      <c r="J91" s="724"/>
      <c r="K91" s="724"/>
      <c r="L91" s="724"/>
      <c r="M91" s="724"/>
      <c r="N91" s="724"/>
      <c r="O91" s="724"/>
      <c r="P91" s="724"/>
      <c r="Q91" s="724"/>
      <c r="R91" s="724"/>
      <c r="S91" s="724"/>
      <c r="T91" s="724"/>
      <c r="U91" s="724"/>
      <c r="V91" s="724"/>
      <c r="W91" s="724"/>
      <c r="X91" s="724"/>
      <c r="Y91" s="724"/>
      <c r="Z91" s="724"/>
      <c r="AA91" s="724"/>
      <c r="AB91" s="724"/>
      <c r="AC91" s="724"/>
      <c r="AD91" s="724"/>
      <c r="AE91" s="724"/>
      <c r="AF91" s="724"/>
      <c r="AG91" s="724"/>
      <c r="AH91" s="724"/>
      <c r="AI91" s="724"/>
      <c r="AJ91" s="724"/>
    </row>
    <row r="92" spans="2:36" ht="15" customHeight="1">
      <c r="C92" s="722"/>
      <c r="D92" s="722"/>
      <c r="E92" s="722"/>
      <c r="F92" s="722"/>
      <c r="G92" s="722"/>
      <c r="H92" s="722"/>
      <c r="I92" s="725"/>
      <c r="J92" s="725"/>
      <c r="K92" s="725"/>
      <c r="L92" s="725"/>
      <c r="M92" s="725"/>
      <c r="N92" s="725"/>
      <c r="O92" s="725"/>
      <c r="P92" s="725"/>
      <c r="Q92" s="725"/>
      <c r="R92" s="725"/>
      <c r="S92" s="725"/>
      <c r="T92" s="725"/>
      <c r="U92" s="725"/>
      <c r="V92" s="725"/>
      <c r="W92" s="725"/>
      <c r="X92" s="725"/>
      <c r="Y92" s="725"/>
      <c r="Z92" s="725"/>
      <c r="AA92" s="725"/>
      <c r="AB92" s="725"/>
      <c r="AC92" s="725"/>
      <c r="AD92" s="725"/>
      <c r="AE92" s="725"/>
      <c r="AF92" s="725"/>
      <c r="AG92" s="725"/>
      <c r="AH92" s="725"/>
      <c r="AI92" s="725"/>
      <c r="AJ92" s="725"/>
    </row>
    <row r="93" spans="2:36" ht="15" customHeight="1" thickBot="1">
      <c r="C93" s="723"/>
      <c r="D93" s="723"/>
      <c r="E93" s="723"/>
      <c r="F93" s="723"/>
      <c r="G93" s="723"/>
      <c r="H93" s="723"/>
      <c r="I93" s="726"/>
      <c r="J93" s="726"/>
      <c r="K93" s="726"/>
      <c r="L93" s="726"/>
      <c r="M93" s="726"/>
      <c r="N93" s="726"/>
      <c r="O93" s="726"/>
      <c r="P93" s="726"/>
      <c r="Q93" s="726"/>
      <c r="R93" s="726"/>
      <c r="S93" s="726"/>
      <c r="T93" s="726"/>
      <c r="U93" s="726"/>
      <c r="V93" s="726"/>
      <c r="W93" s="726"/>
      <c r="X93" s="726"/>
      <c r="Y93" s="726"/>
      <c r="Z93" s="726"/>
      <c r="AA93" s="726"/>
      <c r="AB93" s="726"/>
      <c r="AC93" s="726"/>
      <c r="AD93" s="726"/>
      <c r="AE93" s="726"/>
      <c r="AF93" s="726"/>
      <c r="AG93" s="726"/>
      <c r="AH93" s="726"/>
      <c r="AI93" s="726"/>
      <c r="AJ93" s="726"/>
    </row>
    <row r="94" spans="2:36" ht="15" customHeight="1">
      <c r="V94" s="187"/>
      <c r="W94" s="187"/>
      <c r="X94" s="187"/>
      <c r="Y94" s="187"/>
      <c r="Z94" s="187"/>
      <c r="AA94" s="187"/>
      <c r="AB94" s="187"/>
      <c r="AC94" s="187"/>
      <c r="AD94" s="187"/>
      <c r="AE94" s="187"/>
      <c r="AF94" s="187"/>
      <c r="AG94" s="187"/>
      <c r="AH94" s="187"/>
      <c r="AI94" s="187"/>
      <c r="AJ94" s="187"/>
    </row>
    <row r="95" spans="2:36" ht="15" customHeight="1" thickBot="1">
      <c r="B95" s="14" t="s">
        <v>11</v>
      </c>
      <c r="C95" s="14" t="s">
        <v>84</v>
      </c>
      <c r="D95" s="22"/>
      <c r="E95" s="22"/>
      <c r="F95" s="22"/>
      <c r="G95" s="22"/>
      <c r="H95" s="183"/>
      <c r="I95" s="22"/>
      <c r="J95" s="22"/>
      <c r="K95" s="22"/>
      <c r="L95" s="727" t="s">
        <v>85</v>
      </c>
      <c r="M95" s="727"/>
      <c r="N95" s="727"/>
      <c r="O95" s="727"/>
      <c r="P95" s="727"/>
      <c r="Q95" s="727"/>
      <c r="R95" s="727"/>
      <c r="S95" s="727"/>
      <c r="T95" s="727"/>
      <c r="U95" s="727"/>
      <c r="V95" s="727"/>
      <c r="W95" s="727"/>
      <c r="X95" s="727"/>
      <c r="Y95" s="727"/>
      <c r="Z95" s="727"/>
      <c r="AA95" s="727"/>
      <c r="AB95" s="727"/>
      <c r="AC95" s="727"/>
      <c r="AD95" s="727"/>
      <c r="AE95" s="727"/>
      <c r="AF95" s="727"/>
      <c r="AG95" s="727"/>
      <c r="AH95" s="727"/>
      <c r="AI95" s="727"/>
      <c r="AJ95" s="727"/>
    </row>
    <row r="96" spans="2:36" ht="15" customHeight="1">
      <c r="B96" s="22"/>
      <c r="C96" s="728" t="s">
        <v>86</v>
      </c>
      <c r="D96" s="683"/>
      <c r="E96" s="683"/>
      <c r="F96" s="683"/>
      <c r="G96" s="683"/>
      <c r="H96" s="683"/>
      <c r="I96" s="729" t="s">
        <v>87</v>
      </c>
      <c r="J96" s="729"/>
      <c r="K96" s="729"/>
      <c r="L96" s="729"/>
      <c r="M96" s="729"/>
      <c r="N96" s="729"/>
      <c r="O96" s="678"/>
      <c r="P96" s="678"/>
      <c r="Q96" s="678"/>
      <c r="R96" s="730"/>
      <c r="S96" s="22"/>
      <c r="T96" s="731" t="s">
        <v>88</v>
      </c>
      <c r="U96" s="731"/>
      <c r="V96" s="731"/>
      <c r="W96" s="732" t="s">
        <v>89</v>
      </c>
      <c r="X96" s="732"/>
      <c r="Y96" s="732"/>
      <c r="Z96" s="732"/>
      <c r="AA96" s="732"/>
      <c r="AB96" s="732"/>
      <c r="AC96" s="732"/>
      <c r="AD96" s="732"/>
      <c r="AE96" s="732"/>
      <c r="AF96" s="732"/>
      <c r="AG96" s="732"/>
      <c r="AH96" s="732"/>
      <c r="AI96" s="732"/>
      <c r="AJ96" s="732"/>
    </row>
    <row r="97" spans="2:36" ht="15" customHeight="1">
      <c r="B97" s="22"/>
      <c r="C97" s="470"/>
      <c r="D97" s="471"/>
      <c r="E97" s="471"/>
      <c r="F97" s="471"/>
      <c r="G97" s="471"/>
      <c r="H97" s="471"/>
      <c r="I97" s="719"/>
      <c r="J97" s="719"/>
      <c r="K97" s="719"/>
      <c r="L97" s="719"/>
      <c r="M97" s="719"/>
      <c r="N97" s="719"/>
      <c r="O97" s="717"/>
      <c r="P97" s="717"/>
      <c r="Q97" s="717"/>
      <c r="R97" s="718"/>
      <c r="S97" s="22"/>
      <c r="T97" s="731"/>
      <c r="U97" s="731"/>
      <c r="V97" s="731"/>
      <c r="W97" s="732"/>
      <c r="X97" s="732"/>
      <c r="Y97" s="732"/>
      <c r="Z97" s="732"/>
      <c r="AA97" s="732"/>
      <c r="AB97" s="732"/>
      <c r="AC97" s="732"/>
      <c r="AD97" s="732"/>
      <c r="AE97" s="732"/>
      <c r="AF97" s="732"/>
      <c r="AG97" s="732"/>
      <c r="AH97" s="732"/>
      <c r="AI97" s="732"/>
      <c r="AJ97" s="732"/>
    </row>
    <row r="98" spans="2:36" ht="15" customHeight="1">
      <c r="B98" s="22"/>
      <c r="C98" s="470"/>
      <c r="D98" s="471"/>
      <c r="E98" s="471"/>
      <c r="F98" s="471"/>
      <c r="G98" s="471"/>
      <c r="H98" s="471"/>
      <c r="I98" s="719" t="s">
        <v>90</v>
      </c>
      <c r="J98" s="719"/>
      <c r="K98" s="719"/>
      <c r="L98" s="719"/>
      <c r="M98" s="719"/>
      <c r="N98" s="719"/>
      <c r="O98" s="680"/>
      <c r="P98" s="680"/>
      <c r="Q98" s="680"/>
      <c r="R98" s="716"/>
      <c r="S98" s="22"/>
      <c r="T98" s="731"/>
      <c r="U98" s="731"/>
      <c r="V98" s="731"/>
      <c r="W98" s="732"/>
      <c r="X98" s="732"/>
      <c r="Y98" s="732"/>
      <c r="Z98" s="732"/>
      <c r="AA98" s="732"/>
      <c r="AB98" s="732"/>
      <c r="AC98" s="732"/>
      <c r="AD98" s="732"/>
      <c r="AE98" s="732"/>
      <c r="AF98" s="732"/>
      <c r="AG98" s="732"/>
      <c r="AH98" s="732"/>
      <c r="AI98" s="732"/>
      <c r="AJ98" s="732"/>
    </row>
    <row r="99" spans="2:36" ht="15" customHeight="1">
      <c r="B99" s="22"/>
      <c r="C99" s="470"/>
      <c r="D99" s="471"/>
      <c r="E99" s="471"/>
      <c r="F99" s="471"/>
      <c r="G99" s="471"/>
      <c r="H99" s="471"/>
      <c r="I99" s="719"/>
      <c r="J99" s="719"/>
      <c r="K99" s="719"/>
      <c r="L99" s="719"/>
      <c r="M99" s="719"/>
      <c r="N99" s="719"/>
      <c r="O99" s="717"/>
      <c r="P99" s="717"/>
      <c r="Q99" s="717"/>
      <c r="R99" s="718"/>
      <c r="S99" s="22"/>
      <c r="T99" s="731"/>
      <c r="U99" s="731"/>
      <c r="V99" s="731"/>
      <c r="W99" s="732"/>
      <c r="X99" s="732"/>
      <c r="Y99" s="732"/>
      <c r="Z99" s="732"/>
      <c r="AA99" s="732"/>
      <c r="AB99" s="732"/>
      <c r="AC99" s="732"/>
      <c r="AD99" s="732"/>
      <c r="AE99" s="732"/>
      <c r="AF99" s="732"/>
      <c r="AG99" s="732"/>
      <c r="AH99" s="732"/>
      <c r="AI99" s="732"/>
      <c r="AJ99" s="732"/>
    </row>
    <row r="100" spans="2:36" ht="15" customHeight="1">
      <c r="B100" s="22"/>
      <c r="C100" s="470"/>
      <c r="D100" s="471"/>
      <c r="E100" s="471"/>
      <c r="F100" s="471"/>
      <c r="G100" s="471"/>
      <c r="H100" s="471"/>
      <c r="I100" s="719" t="s">
        <v>91</v>
      </c>
      <c r="J100" s="719"/>
      <c r="K100" s="719"/>
      <c r="L100" s="719"/>
      <c r="M100" s="719"/>
      <c r="N100" s="719"/>
      <c r="O100" s="680"/>
      <c r="P100" s="680"/>
      <c r="Q100" s="680"/>
      <c r="R100" s="716"/>
      <c r="S100" s="22"/>
      <c r="T100" s="731"/>
      <c r="U100" s="731"/>
      <c r="V100" s="731"/>
      <c r="W100" s="732"/>
      <c r="X100" s="732"/>
      <c r="Y100" s="732"/>
      <c r="Z100" s="732"/>
      <c r="AA100" s="732"/>
      <c r="AB100" s="732"/>
      <c r="AC100" s="732"/>
      <c r="AD100" s="732"/>
      <c r="AE100" s="732"/>
      <c r="AF100" s="732"/>
      <c r="AG100" s="732"/>
      <c r="AH100" s="732"/>
      <c r="AI100" s="732"/>
      <c r="AJ100" s="732"/>
    </row>
    <row r="101" spans="2:36" ht="15" customHeight="1">
      <c r="B101" s="22"/>
      <c r="C101" s="470"/>
      <c r="D101" s="471"/>
      <c r="E101" s="471"/>
      <c r="F101" s="471"/>
      <c r="G101" s="471"/>
      <c r="H101" s="471"/>
      <c r="I101" s="719"/>
      <c r="J101" s="719"/>
      <c r="K101" s="719"/>
      <c r="L101" s="719"/>
      <c r="M101" s="719"/>
      <c r="N101" s="719"/>
      <c r="O101" s="717"/>
      <c r="P101" s="717"/>
      <c r="Q101" s="717"/>
      <c r="R101" s="718"/>
      <c r="S101" s="22"/>
      <c r="T101" s="731"/>
      <c r="U101" s="731"/>
      <c r="V101" s="731"/>
      <c r="W101" s="732"/>
      <c r="X101" s="732"/>
      <c r="Y101" s="732"/>
      <c r="Z101" s="732"/>
      <c r="AA101" s="732"/>
      <c r="AB101" s="732"/>
      <c r="AC101" s="732"/>
      <c r="AD101" s="732"/>
      <c r="AE101" s="732"/>
      <c r="AF101" s="732"/>
      <c r="AG101" s="732"/>
      <c r="AH101" s="732"/>
      <c r="AI101" s="732"/>
      <c r="AJ101" s="732"/>
    </row>
    <row r="102" spans="2:36" ht="15" customHeight="1">
      <c r="B102" s="22"/>
      <c r="C102" s="470"/>
      <c r="D102" s="471"/>
      <c r="E102" s="471"/>
      <c r="F102" s="471"/>
      <c r="G102" s="471"/>
      <c r="H102" s="471"/>
      <c r="I102" s="719" t="s">
        <v>92</v>
      </c>
      <c r="J102" s="719"/>
      <c r="K102" s="719"/>
      <c r="L102" s="719"/>
      <c r="M102" s="719"/>
      <c r="N102" s="719"/>
      <c r="O102" s="680"/>
      <c r="P102" s="680"/>
      <c r="Q102" s="680"/>
      <c r="R102" s="716"/>
      <c r="S102" s="22"/>
      <c r="T102" s="731"/>
      <c r="U102" s="731"/>
      <c r="V102" s="731"/>
      <c r="W102" s="732"/>
      <c r="X102" s="732"/>
      <c r="Y102" s="732"/>
      <c r="Z102" s="732"/>
      <c r="AA102" s="732"/>
      <c r="AB102" s="732"/>
      <c r="AC102" s="732"/>
      <c r="AD102" s="732"/>
      <c r="AE102" s="732"/>
      <c r="AF102" s="732"/>
      <c r="AG102" s="732"/>
      <c r="AH102" s="732"/>
      <c r="AI102" s="732"/>
      <c r="AJ102" s="732"/>
    </row>
    <row r="103" spans="2:36" ht="15" customHeight="1">
      <c r="B103" s="22"/>
      <c r="C103" s="470"/>
      <c r="D103" s="471"/>
      <c r="E103" s="471"/>
      <c r="F103" s="471"/>
      <c r="G103" s="471"/>
      <c r="H103" s="471"/>
      <c r="I103" s="719"/>
      <c r="J103" s="719"/>
      <c r="K103" s="719"/>
      <c r="L103" s="719"/>
      <c r="M103" s="719"/>
      <c r="N103" s="719"/>
      <c r="O103" s="680"/>
      <c r="P103" s="680"/>
      <c r="Q103" s="680"/>
      <c r="R103" s="716"/>
      <c r="S103" s="22"/>
      <c r="T103" s="731"/>
      <c r="U103" s="731"/>
      <c r="V103" s="731"/>
      <c r="W103" s="732"/>
      <c r="X103" s="732"/>
      <c r="Y103" s="732"/>
      <c r="Z103" s="732"/>
      <c r="AA103" s="732"/>
      <c r="AB103" s="732"/>
      <c r="AC103" s="732"/>
      <c r="AD103" s="732"/>
      <c r="AE103" s="732"/>
      <c r="AF103" s="732"/>
      <c r="AG103" s="732"/>
      <c r="AH103" s="732"/>
      <c r="AI103" s="732"/>
      <c r="AJ103" s="732"/>
    </row>
    <row r="104" spans="2:36" ht="18.75" customHeight="1">
      <c r="B104" s="22"/>
      <c r="C104" s="470"/>
      <c r="D104" s="471"/>
      <c r="E104" s="471"/>
      <c r="F104" s="471"/>
      <c r="G104" s="471"/>
      <c r="H104" s="471"/>
      <c r="I104" s="471" t="s">
        <v>93</v>
      </c>
      <c r="J104" s="471"/>
      <c r="K104" s="471"/>
      <c r="L104" s="471"/>
      <c r="M104" s="471"/>
      <c r="N104" s="471"/>
      <c r="O104" s="443" t="s">
        <v>94</v>
      </c>
      <c r="P104" s="443"/>
      <c r="Q104" s="443"/>
      <c r="R104" s="456"/>
      <c r="S104" s="22"/>
      <c r="T104" s="731"/>
      <c r="U104" s="731"/>
      <c r="V104" s="731"/>
      <c r="W104" s="732"/>
      <c r="X104" s="732"/>
      <c r="Y104" s="732"/>
      <c r="Z104" s="732"/>
      <c r="AA104" s="732"/>
      <c r="AB104" s="732"/>
      <c r="AC104" s="732"/>
      <c r="AD104" s="732"/>
      <c r="AE104" s="732"/>
      <c r="AF104" s="732"/>
      <c r="AG104" s="732"/>
      <c r="AH104" s="732"/>
      <c r="AI104" s="732"/>
      <c r="AJ104" s="732"/>
    </row>
    <row r="105" spans="2:36" ht="18.75" customHeight="1">
      <c r="B105" s="22"/>
      <c r="C105" s="470"/>
      <c r="D105" s="471"/>
      <c r="E105" s="471"/>
      <c r="F105" s="471"/>
      <c r="G105" s="471"/>
      <c r="H105" s="471"/>
      <c r="I105" s="471"/>
      <c r="J105" s="471"/>
      <c r="K105" s="471"/>
      <c r="L105" s="471"/>
      <c r="M105" s="471"/>
      <c r="N105" s="471"/>
      <c r="O105" s="443"/>
      <c r="P105" s="443"/>
      <c r="Q105" s="443"/>
      <c r="R105" s="456"/>
      <c r="S105" s="22"/>
      <c r="T105" s="731"/>
      <c r="U105" s="731"/>
      <c r="V105" s="731"/>
      <c r="W105" s="732"/>
      <c r="X105" s="732"/>
      <c r="Y105" s="732"/>
      <c r="Z105" s="732"/>
      <c r="AA105" s="732"/>
      <c r="AB105" s="732"/>
      <c r="AC105" s="732"/>
      <c r="AD105" s="732"/>
      <c r="AE105" s="732"/>
      <c r="AF105" s="732"/>
      <c r="AG105" s="732"/>
      <c r="AH105" s="732"/>
      <c r="AI105" s="732"/>
      <c r="AJ105" s="732"/>
    </row>
    <row r="106" spans="2:36" ht="18.75" customHeight="1">
      <c r="B106" s="22"/>
      <c r="C106" s="470"/>
      <c r="D106" s="471"/>
      <c r="E106" s="471"/>
      <c r="F106" s="471"/>
      <c r="G106" s="471"/>
      <c r="H106" s="471"/>
      <c r="I106" s="471"/>
      <c r="J106" s="471"/>
      <c r="K106" s="471"/>
      <c r="L106" s="471"/>
      <c r="M106" s="471"/>
      <c r="N106" s="471"/>
      <c r="O106" s="443"/>
      <c r="P106" s="443"/>
      <c r="Q106" s="443"/>
      <c r="R106" s="456"/>
      <c r="S106" s="22"/>
      <c r="T106" s="731"/>
      <c r="U106" s="731"/>
      <c r="V106" s="731"/>
      <c r="W106" s="732"/>
      <c r="X106" s="732"/>
      <c r="Y106" s="732"/>
      <c r="Z106" s="732"/>
      <c r="AA106" s="732"/>
      <c r="AB106" s="732"/>
      <c r="AC106" s="732"/>
      <c r="AD106" s="732"/>
      <c r="AE106" s="732"/>
      <c r="AF106" s="732"/>
      <c r="AG106" s="732"/>
      <c r="AH106" s="732"/>
      <c r="AI106" s="732"/>
      <c r="AJ106" s="732"/>
    </row>
    <row r="107" spans="2:36" ht="15" customHeight="1">
      <c r="B107" s="22"/>
      <c r="C107" s="701" t="s">
        <v>95</v>
      </c>
      <c r="D107" s="702"/>
      <c r="E107" s="702"/>
      <c r="F107" s="702"/>
      <c r="G107" s="702"/>
      <c r="H107" s="702"/>
      <c r="I107" s="702"/>
      <c r="J107" s="702"/>
      <c r="K107" s="703"/>
      <c r="L107" s="733"/>
      <c r="M107" s="734"/>
      <c r="N107" s="734"/>
      <c r="O107" s="734"/>
      <c r="P107" s="734"/>
      <c r="Q107" s="734"/>
      <c r="R107" s="735"/>
      <c r="S107" s="22"/>
      <c r="T107" s="731"/>
      <c r="U107" s="731"/>
      <c r="V107" s="731"/>
      <c r="W107" s="732"/>
      <c r="X107" s="732"/>
      <c r="Y107" s="732"/>
      <c r="Z107" s="732"/>
      <c r="AA107" s="732"/>
      <c r="AB107" s="732"/>
      <c r="AC107" s="732"/>
      <c r="AD107" s="732"/>
      <c r="AE107" s="732"/>
      <c r="AF107" s="732"/>
      <c r="AG107" s="732"/>
      <c r="AH107" s="732"/>
      <c r="AI107" s="732"/>
      <c r="AJ107" s="732"/>
    </row>
    <row r="108" spans="2:36" ht="15" customHeight="1">
      <c r="B108" s="22"/>
      <c r="C108" s="704"/>
      <c r="D108" s="705"/>
      <c r="E108" s="705"/>
      <c r="F108" s="705"/>
      <c r="G108" s="705"/>
      <c r="H108" s="705"/>
      <c r="I108" s="705"/>
      <c r="J108" s="705"/>
      <c r="K108" s="706"/>
      <c r="L108" s="736"/>
      <c r="M108" s="737"/>
      <c r="N108" s="737"/>
      <c r="O108" s="737"/>
      <c r="P108" s="737"/>
      <c r="Q108" s="737"/>
      <c r="R108" s="738"/>
      <c r="S108" s="22"/>
      <c r="T108" s="731"/>
      <c r="U108" s="731"/>
      <c r="V108" s="731"/>
      <c r="W108" s="732"/>
      <c r="X108" s="732"/>
      <c r="Y108" s="732"/>
      <c r="Z108" s="732"/>
      <c r="AA108" s="732"/>
      <c r="AB108" s="732"/>
      <c r="AC108" s="732"/>
      <c r="AD108" s="732"/>
      <c r="AE108" s="732"/>
      <c r="AF108" s="732"/>
      <c r="AG108" s="732"/>
      <c r="AH108" s="732"/>
      <c r="AI108" s="732"/>
      <c r="AJ108" s="732"/>
    </row>
    <row r="109" spans="2:36" ht="15" customHeight="1">
      <c r="B109" s="22"/>
      <c r="C109" s="701" t="s">
        <v>96</v>
      </c>
      <c r="D109" s="702"/>
      <c r="E109" s="702"/>
      <c r="F109" s="702"/>
      <c r="G109" s="702"/>
      <c r="H109" s="702"/>
      <c r="I109" s="702"/>
      <c r="J109" s="702"/>
      <c r="K109" s="703"/>
      <c r="L109" s="707"/>
      <c r="M109" s="697"/>
      <c r="N109" s="697"/>
      <c r="O109" s="697"/>
      <c r="P109" s="697"/>
      <c r="Q109" s="697"/>
      <c r="R109" s="698"/>
      <c r="S109" s="22"/>
      <c r="T109" s="142"/>
      <c r="U109" s="142"/>
      <c r="V109" s="142"/>
      <c r="W109" s="142"/>
      <c r="X109" s="142"/>
      <c r="Y109" s="142"/>
      <c r="Z109" s="142"/>
      <c r="AA109" s="142"/>
      <c r="AB109" s="142"/>
      <c r="AC109" s="142"/>
      <c r="AD109" s="142"/>
      <c r="AE109" s="142"/>
      <c r="AF109" s="142"/>
      <c r="AG109" s="142"/>
      <c r="AH109" s="142"/>
      <c r="AI109" s="142"/>
      <c r="AJ109" s="142"/>
    </row>
    <row r="110" spans="2:36" ht="15" customHeight="1">
      <c r="B110" s="22"/>
      <c r="C110" s="704"/>
      <c r="D110" s="705"/>
      <c r="E110" s="705"/>
      <c r="F110" s="705"/>
      <c r="G110" s="705"/>
      <c r="H110" s="705"/>
      <c r="I110" s="705"/>
      <c r="J110" s="705"/>
      <c r="K110" s="706"/>
      <c r="L110" s="708"/>
      <c r="M110" s="709"/>
      <c r="N110" s="709"/>
      <c r="O110" s="709"/>
      <c r="P110" s="709"/>
      <c r="Q110" s="709"/>
      <c r="R110" s="710"/>
      <c r="S110" s="22"/>
      <c r="T110" s="142"/>
      <c r="U110" s="142"/>
      <c r="V110" s="142"/>
      <c r="W110" s="142"/>
      <c r="X110" s="142"/>
      <c r="Y110" s="142"/>
      <c r="Z110" s="142"/>
      <c r="AA110" s="142"/>
      <c r="AB110" s="142"/>
      <c r="AC110" s="142"/>
      <c r="AD110" s="142"/>
      <c r="AE110" s="142"/>
      <c r="AF110" s="142"/>
      <c r="AG110" s="142"/>
      <c r="AH110" s="142"/>
      <c r="AI110" s="142"/>
      <c r="AJ110" s="142"/>
    </row>
    <row r="111" spans="2:36" ht="15" customHeight="1">
      <c r="B111" s="22"/>
      <c r="C111" s="701" t="s">
        <v>97</v>
      </c>
      <c r="D111" s="702"/>
      <c r="E111" s="702"/>
      <c r="F111" s="702"/>
      <c r="G111" s="702"/>
      <c r="H111" s="702"/>
      <c r="I111" s="702"/>
      <c r="J111" s="702"/>
      <c r="K111" s="702"/>
      <c r="L111" s="711" t="s">
        <v>98</v>
      </c>
      <c r="M111" s="712"/>
      <c r="N111" s="711" t="s">
        <v>99</v>
      </c>
      <c r="O111" s="713"/>
      <c r="P111" s="711" t="s">
        <v>100</v>
      </c>
      <c r="Q111" s="712"/>
      <c r="R111" s="712"/>
      <c r="S111" s="115"/>
      <c r="T111" s="142"/>
      <c r="U111" s="142"/>
      <c r="V111" s="142"/>
      <c r="W111" s="142"/>
      <c r="X111" s="142"/>
      <c r="Y111" s="142"/>
      <c r="Z111" s="142"/>
      <c r="AA111" s="142"/>
      <c r="AB111" s="142"/>
      <c r="AC111" s="142"/>
      <c r="AD111" s="142"/>
      <c r="AE111" s="142"/>
      <c r="AF111" s="142"/>
      <c r="AG111" s="142"/>
      <c r="AH111" s="142"/>
      <c r="AI111" s="142"/>
      <c r="AJ111" s="142"/>
    </row>
    <row r="112" spans="2:36" ht="15" customHeight="1">
      <c r="B112" s="22"/>
      <c r="C112" s="704"/>
      <c r="D112" s="705"/>
      <c r="E112" s="705"/>
      <c r="F112" s="705"/>
      <c r="G112" s="705"/>
      <c r="H112" s="705"/>
      <c r="I112" s="705"/>
      <c r="J112" s="705"/>
      <c r="K112" s="706"/>
      <c r="L112" s="650"/>
      <c r="M112" s="628"/>
      <c r="N112" s="714"/>
      <c r="O112" s="715"/>
      <c r="P112" s="693"/>
      <c r="Q112" s="693"/>
      <c r="R112" s="694"/>
      <c r="S112" s="22"/>
      <c r="T112" s="142"/>
      <c r="U112" s="142"/>
      <c r="V112" s="142"/>
      <c r="W112" s="142"/>
      <c r="X112" s="142"/>
      <c r="Y112" s="142"/>
      <c r="Z112" s="142"/>
      <c r="AA112" s="142"/>
      <c r="AB112" s="142"/>
      <c r="AC112" s="142"/>
      <c r="AD112" s="142"/>
      <c r="AE112" s="142"/>
      <c r="AF112" s="142"/>
      <c r="AG112" s="142"/>
      <c r="AH112" s="142"/>
      <c r="AI112" s="142"/>
      <c r="AJ112" s="142"/>
    </row>
    <row r="113" spans="2:36" ht="15" customHeight="1">
      <c r="B113" s="22"/>
      <c r="C113" s="695" t="s">
        <v>101</v>
      </c>
      <c r="D113" s="660"/>
      <c r="E113" s="660"/>
      <c r="F113" s="660"/>
      <c r="G113" s="660"/>
      <c r="H113" s="660"/>
      <c r="I113" s="660"/>
      <c r="J113" s="660"/>
      <c r="K113" s="661"/>
      <c r="L113" s="697"/>
      <c r="M113" s="697"/>
      <c r="N113" s="697"/>
      <c r="O113" s="697"/>
      <c r="P113" s="697"/>
      <c r="Q113" s="697"/>
      <c r="R113" s="698"/>
      <c r="S113" s="22"/>
      <c r="T113" s="142"/>
      <c r="U113" s="142"/>
      <c r="V113" s="142"/>
      <c r="W113" s="142"/>
      <c r="X113" s="142"/>
      <c r="Y113" s="142"/>
      <c r="Z113" s="142"/>
      <c r="AA113" s="142"/>
      <c r="AB113" s="142"/>
      <c r="AC113" s="142"/>
      <c r="AD113" s="142"/>
      <c r="AE113" s="142"/>
      <c r="AF113" s="142"/>
      <c r="AG113" s="142"/>
      <c r="AH113" s="142"/>
      <c r="AI113" s="142"/>
      <c r="AJ113" s="142"/>
    </row>
    <row r="114" spans="2:36" ht="15" customHeight="1" thickBot="1">
      <c r="B114" s="22"/>
      <c r="C114" s="696"/>
      <c r="D114" s="663"/>
      <c r="E114" s="663"/>
      <c r="F114" s="663"/>
      <c r="G114" s="663"/>
      <c r="H114" s="663"/>
      <c r="I114" s="663"/>
      <c r="J114" s="663"/>
      <c r="K114" s="664"/>
      <c r="L114" s="699"/>
      <c r="M114" s="699"/>
      <c r="N114" s="699"/>
      <c r="O114" s="699"/>
      <c r="P114" s="699"/>
      <c r="Q114" s="699"/>
      <c r="R114" s="700"/>
      <c r="S114" s="22"/>
      <c r="T114" s="142"/>
      <c r="U114" s="142"/>
      <c r="V114" s="142"/>
      <c r="W114" s="142"/>
      <c r="X114" s="142"/>
      <c r="Y114" s="142"/>
      <c r="Z114" s="142"/>
      <c r="AA114" s="142"/>
      <c r="AB114" s="142"/>
      <c r="AC114" s="142"/>
      <c r="AD114" s="142"/>
      <c r="AE114" s="142"/>
      <c r="AF114" s="142"/>
      <c r="AG114" s="142"/>
      <c r="AH114" s="142"/>
      <c r="AI114" s="142"/>
      <c r="AJ114" s="142"/>
    </row>
    <row r="115" spans="2:36" ht="15" customHeight="1">
      <c r="B115" s="22"/>
      <c r="C115" s="14" t="s">
        <v>83</v>
      </c>
      <c r="H115" s="14"/>
      <c r="S115" s="22"/>
      <c r="T115" s="142"/>
      <c r="U115" s="142"/>
      <c r="V115" s="142"/>
      <c r="W115" s="142"/>
      <c r="X115" s="142"/>
      <c r="Y115" s="142"/>
      <c r="Z115" s="142"/>
      <c r="AA115" s="142"/>
      <c r="AB115" s="142"/>
      <c r="AC115" s="142"/>
      <c r="AD115" s="142"/>
      <c r="AE115" s="142"/>
      <c r="AF115" s="142"/>
      <c r="AG115" s="142"/>
      <c r="AH115" s="142"/>
      <c r="AI115" s="142"/>
      <c r="AJ115" s="142"/>
    </row>
    <row r="116" spans="2:36" ht="15" customHeight="1">
      <c r="B116" s="22"/>
      <c r="C116" s="22"/>
      <c r="D116" s="22"/>
      <c r="E116" s="22"/>
      <c r="F116" s="22"/>
      <c r="G116" s="22"/>
      <c r="H116" s="183"/>
      <c r="I116" s="22"/>
      <c r="J116" s="22"/>
      <c r="K116" s="22"/>
      <c r="L116" s="22"/>
      <c r="M116" s="22"/>
      <c r="N116" s="22"/>
      <c r="O116" s="22"/>
      <c r="P116" s="22"/>
      <c r="Q116" s="22"/>
      <c r="R116" s="22"/>
      <c r="S116" s="22"/>
      <c r="T116" s="22"/>
      <c r="U116" s="22"/>
      <c r="V116" s="23"/>
      <c r="W116" s="23"/>
      <c r="X116" s="23"/>
      <c r="Y116" s="23"/>
      <c r="Z116" s="23"/>
      <c r="AA116" s="23"/>
      <c r="AB116" s="23"/>
      <c r="AC116" s="23"/>
      <c r="AD116" s="23"/>
      <c r="AE116" s="23"/>
      <c r="AF116" s="23"/>
      <c r="AG116" s="23"/>
      <c r="AH116" s="23"/>
      <c r="AI116" s="23"/>
      <c r="AJ116" s="23"/>
    </row>
    <row r="117" spans="2:36" ht="15" customHeight="1" thickBot="1">
      <c r="B117" s="14" t="s">
        <v>102</v>
      </c>
      <c r="C117" s="180" t="s">
        <v>103</v>
      </c>
      <c r="D117" s="22"/>
      <c r="E117" s="22"/>
      <c r="F117" s="22"/>
      <c r="G117" s="22"/>
      <c r="H117" s="183"/>
      <c r="I117" s="22"/>
      <c r="J117" s="22"/>
      <c r="K117" s="22"/>
      <c r="L117" s="22"/>
      <c r="M117" s="22"/>
      <c r="N117" s="22"/>
      <c r="O117" s="22"/>
      <c r="P117" s="22"/>
      <c r="Q117" s="22"/>
      <c r="R117" s="22"/>
      <c r="S117" s="22"/>
      <c r="T117" s="22"/>
      <c r="U117" s="22"/>
      <c r="V117" s="23"/>
      <c r="W117" s="23"/>
      <c r="X117" s="23"/>
      <c r="Y117" s="23"/>
      <c r="Z117" s="23"/>
      <c r="AA117" s="23"/>
      <c r="AB117" s="23"/>
      <c r="AC117" s="23"/>
      <c r="AD117" s="23"/>
      <c r="AE117" s="23"/>
      <c r="AF117" s="23"/>
      <c r="AG117" s="23"/>
      <c r="AH117" s="23"/>
      <c r="AI117" s="23"/>
      <c r="AJ117" s="23"/>
    </row>
    <row r="118" spans="2:36" ht="15" customHeight="1">
      <c r="B118" s="22"/>
      <c r="C118" s="677" t="s">
        <v>104</v>
      </c>
      <c r="D118" s="678"/>
      <c r="E118" s="678"/>
      <c r="F118" s="678"/>
      <c r="G118" s="678"/>
      <c r="H118" s="683" t="s">
        <v>105</v>
      </c>
      <c r="I118" s="683"/>
      <c r="J118" s="683"/>
      <c r="K118" s="683"/>
      <c r="L118" s="683"/>
      <c r="M118" s="683"/>
      <c r="N118" s="684"/>
      <c r="O118" s="684"/>
      <c r="P118" s="684"/>
      <c r="Q118" s="684"/>
      <c r="R118" s="684"/>
      <c r="S118" s="684"/>
      <c r="T118" s="684"/>
      <c r="U118" s="684"/>
      <c r="V118" s="684"/>
      <c r="W118" s="684"/>
      <c r="X118" s="684"/>
      <c r="Y118" s="684"/>
      <c r="Z118" s="684"/>
      <c r="AA118" s="684"/>
      <c r="AB118" s="684"/>
      <c r="AC118" s="684"/>
      <c r="AD118" s="684"/>
      <c r="AE118" s="684"/>
      <c r="AF118" s="684"/>
      <c r="AG118" s="684"/>
      <c r="AH118" s="684"/>
      <c r="AI118" s="684"/>
      <c r="AJ118" s="685"/>
    </row>
    <row r="119" spans="2:36" ht="15" customHeight="1">
      <c r="B119" s="22"/>
      <c r="C119" s="679"/>
      <c r="D119" s="680"/>
      <c r="E119" s="680"/>
      <c r="F119" s="680"/>
      <c r="G119" s="680"/>
      <c r="H119" s="471"/>
      <c r="I119" s="471"/>
      <c r="J119" s="471"/>
      <c r="K119" s="471"/>
      <c r="L119" s="471"/>
      <c r="M119" s="471"/>
      <c r="N119" s="686"/>
      <c r="O119" s="686"/>
      <c r="P119" s="686"/>
      <c r="Q119" s="686"/>
      <c r="R119" s="686"/>
      <c r="S119" s="686"/>
      <c r="T119" s="686"/>
      <c r="U119" s="686"/>
      <c r="V119" s="686"/>
      <c r="W119" s="686"/>
      <c r="X119" s="686"/>
      <c r="Y119" s="686"/>
      <c r="Z119" s="686"/>
      <c r="AA119" s="686"/>
      <c r="AB119" s="686"/>
      <c r="AC119" s="686"/>
      <c r="AD119" s="686"/>
      <c r="AE119" s="686"/>
      <c r="AF119" s="686"/>
      <c r="AG119" s="686"/>
      <c r="AH119" s="686"/>
      <c r="AI119" s="686"/>
      <c r="AJ119" s="687"/>
    </row>
    <row r="120" spans="2:36" ht="15" customHeight="1">
      <c r="B120" s="22"/>
      <c r="C120" s="679"/>
      <c r="D120" s="680"/>
      <c r="E120" s="680"/>
      <c r="F120" s="680"/>
      <c r="G120" s="680"/>
      <c r="H120" s="659" t="s">
        <v>106</v>
      </c>
      <c r="I120" s="660"/>
      <c r="J120" s="660"/>
      <c r="K120" s="660"/>
      <c r="L120" s="660"/>
      <c r="M120" s="661"/>
      <c r="N120" s="471" t="s">
        <v>76</v>
      </c>
      <c r="O120" s="471"/>
      <c r="P120" s="471"/>
      <c r="Q120" s="471"/>
      <c r="R120" s="471"/>
      <c r="S120" s="471"/>
      <c r="T120" s="274"/>
      <c r="U120" s="274"/>
      <c r="V120" s="274" t="s">
        <v>50</v>
      </c>
      <c r="W120" s="274"/>
      <c r="X120" s="274"/>
      <c r="Y120" s="275"/>
      <c r="Z120" s="471" t="s">
        <v>79</v>
      </c>
      <c r="AA120" s="471"/>
      <c r="AB120" s="471"/>
      <c r="AC120" s="471"/>
      <c r="AD120" s="471"/>
      <c r="AE120" s="274"/>
      <c r="AF120" s="274"/>
      <c r="AG120" s="274" t="s">
        <v>50</v>
      </c>
      <c r="AH120" s="274"/>
      <c r="AI120" s="274"/>
      <c r="AJ120" s="643"/>
    </row>
    <row r="121" spans="2:36" ht="15" customHeight="1" thickBot="1">
      <c r="B121" s="22"/>
      <c r="C121" s="681"/>
      <c r="D121" s="682"/>
      <c r="E121" s="682"/>
      <c r="F121" s="682"/>
      <c r="G121" s="682"/>
      <c r="H121" s="662"/>
      <c r="I121" s="663"/>
      <c r="J121" s="663"/>
      <c r="K121" s="663"/>
      <c r="L121" s="663"/>
      <c r="M121" s="664"/>
      <c r="N121" s="487"/>
      <c r="O121" s="487"/>
      <c r="P121" s="487"/>
      <c r="Q121" s="487"/>
      <c r="R121" s="487"/>
      <c r="S121" s="487"/>
      <c r="T121" s="277"/>
      <c r="U121" s="277"/>
      <c r="V121" s="277"/>
      <c r="W121" s="277"/>
      <c r="X121" s="277"/>
      <c r="Y121" s="278"/>
      <c r="Z121" s="487"/>
      <c r="AA121" s="487"/>
      <c r="AB121" s="487"/>
      <c r="AC121" s="487"/>
      <c r="AD121" s="487"/>
      <c r="AE121" s="277"/>
      <c r="AF121" s="277"/>
      <c r="AG121" s="277"/>
      <c r="AH121" s="277"/>
      <c r="AI121" s="277"/>
      <c r="AJ121" s="644"/>
    </row>
    <row r="122" spans="2:36" ht="15" customHeight="1">
      <c r="B122" s="22"/>
      <c r="C122" s="24"/>
      <c r="D122" s="22"/>
      <c r="E122" s="22"/>
      <c r="F122" s="22"/>
      <c r="G122" s="22"/>
      <c r="H122" s="183"/>
      <c r="I122" s="22"/>
      <c r="J122" s="22"/>
      <c r="K122" s="22"/>
      <c r="L122" s="22"/>
      <c r="M122" s="22"/>
      <c r="N122" s="22"/>
      <c r="O122" s="22"/>
      <c r="P122" s="22"/>
      <c r="Q122" s="22"/>
      <c r="R122" s="22"/>
      <c r="S122" s="22"/>
      <c r="T122" s="22"/>
      <c r="U122" s="22"/>
      <c r="V122" s="23"/>
      <c r="W122" s="23"/>
      <c r="X122" s="23"/>
      <c r="Y122" s="23"/>
      <c r="Z122" s="23"/>
      <c r="AA122" s="23"/>
      <c r="AB122" s="23"/>
      <c r="AC122" s="23"/>
      <c r="AD122" s="23"/>
      <c r="AE122" s="23"/>
      <c r="AF122" s="23"/>
      <c r="AG122" s="23"/>
      <c r="AH122" s="23"/>
      <c r="AI122" s="23"/>
      <c r="AJ122" s="23"/>
    </row>
    <row r="123" spans="2:36" ht="24" customHeight="1" thickBot="1">
      <c r="B123" s="14" t="s">
        <v>12</v>
      </c>
      <c r="C123" s="239" t="str">
        <f>"Are you currently applying for any scholarship(s), other than "&amp;C17&amp;" Program?"</f>
        <v>Are you currently applying for any scholarship(s), other than Core Human Resource Development for Road Asset Management Program?</v>
      </c>
      <c r="D123" s="239"/>
      <c r="E123" s="239"/>
      <c r="F123" s="239"/>
      <c r="G123" s="239"/>
      <c r="H123" s="239"/>
      <c r="I123" s="239"/>
      <c r="J123" s="239"/>
      <c r="K123" s="239"/>
      <c r="L123" s="239"/>
      <c r="M123" s="239"/>
      <c r="N123" s="239"/>
      <c r="O123" s="239"/>
      <c r="P123" s="239"/>
      <c r="Q123" s="239"/>
      <c r="R123" s="239"/>
      <c r="S123" s="239"/>
      <c r="T123" s="239"/>
      <c r="U123" s="239"/>
      <c r="V123" s="239"/>
      <c r="W123" s="239"/>
      <c r="X123" s="239"/>
      <c r="Y123" s="239"/>
      <c r="Z123" s="239"/>
      <c r="AA123" s="239"/>
      <c r="AB123" s="239"/>
      <c r="AC123" s="239"/>
      <c r="AD123" s="239"/>
      <c r="AE123" s="239"/>
      <c r="AF123" s="239"/>
      <c r="AG123" s="239"/>
      <c r="AH123" s="239"/>
      <c r="AI123" s="239"/>
      <c r="AJ123" s="239"/>
    </row>
    <row r="124" spans="2:36" ht="15" customHeight="1">
      <c r="B124" s="22"/>
      <c r="C124" s="677" t="s">
        <v>104</v>
      </c>
      <c r="D124" s="678"/>
      <c r="E124" s="678"/>
      <c r="F124" s="678"/>
      <c r="G124" s="678"/>
      <c r="H124" s="683" t="s">
        <v>105</v>
      </c>
      <c r="I124" s="683"/>
      <c r="J124" s="683"/>
      <c r="K124" s="683"/>
      <c r="L124" s="683"/>
      <c r="M124" s="683"/>
      <c r="N124" s="690"/>
      <c r="O124" s="690"/>
      <c r="P124" s="690"/>
      <c r="Q124" s="690"/>
      <c r="R124" s="690"/>
      <c r="S124" s="690"/>
      <c r="T124" s="690"/>
      <c r="U124" s="690"/>
      <c r="V124" s="690"/>
      <c r="W124" s="690"/>
      <c r="X124" s="690"/>
      <c r="Y124" s="690"/>
      <c r="Z124" s="690"/>
      <c r="AA124" s="690"/>
      <c r="AB124" s="690"/>
      <c r="AC124" s="690"/>
      <c r="AD124" s="690"/>
      <c r="AE124" s="690"/>
      <c r="AF124" s="690"/>
      <c r="AG124" s="690"/>
      <c r="AH124" s="690"/>
      <c r="AI124" s="690"/>
      <c r="AJ124" s="691"/>
    </row>
    <row r="125" spans="2:36" ht="15" customHeight="1" thickBot="1">
      <c r="B125" s="22"/>
      <c r="C125" s="681"/>
      <c r="D125" s="682"/>
      <c r="E125" s="682"/>
      <c r="F125" s="682"/>
      <c r="G125" s="682"/>
      <c r="H125" s="487"/>
      <c r="I125" s="487"/>
      <c r="J125" s="487"/>
      <c r="K125" s="487"/>
      <c r="L125" s="487"/>
      <c r="M125" s="487"/>
      <c r="N125" s="444"/>
      <c r="O125" s="444"/>
      <c r="P125" s="444"/>
      <c r="Q125" s="444"/>
      <c r="R125" s="444"/>
      <c r="S125" s="444"/>
      <c r="T125" s="444"/>
      <c r="U125" s="444"/>
      <c r="V125" s="444"/>
      <c r="W125" s="444"/>
      <c r="X125" s="444"/>
      <c r="Y125" s="444"/>
      <c r="Z125" s="444"/>
      <c r="AA125" s="444"/>
      <c r="AB125" s="444"/>
      <c r="AC125" s="444"/>
      <c r="AD125" s="444"/>
      <c r="AE125" s="444"/>
      <c r="AF125" s="444"/>
      <c r="AG125" s="444"/>
      <c r="AH125" s="444"/>
      <c r="AI125" s="444"/>
      <c r="AJ125" s="692"/>
    </row>
    <row r="126" spans="2:36" ht="15" customHeight="1">
      <c r="B126" s="22"/>
      <c r="C126" s="25"/>
      <c r="D126" s="22"/>
      <c r="E126" s="22"/>
      <c r="F126" s="22"/>
      <c r="G126" s="22"/>
      <c r="H126" s="183"/>
      <c r="I126" s="22"/>
      <c r="J126" s="22"/>
      <c r="K126" s="22"/>
      <c r="L126" s="22"/>
      <c r="M126" s="22"/>
      <c r="N126" s="22"/>
      <c r="O126" s="22"/>
      <c r="P126" s="22"/>
      <c r="Q126" s="22"/>
      <c r="R126" s="22"/>
      <c r="S126" s="22"/>
      <c r="T126" s="22"/>
      <c r="U126" s="22"/>
      <c r="V126" s="23"/>
      <c r="W126" s="23"/>
      <c r="X126" s="23"/>
      <c r="Y126" s="23"/>
      <c r="Z126" s="23"/>
      <c r="AA126" s="23"/>
      <c r="AB126" s="23"/>
      <c r="AC126" s="23"/>
      <c r="AD126" s="23"/>
      <c r="AE126" s="23"/>
      <c r="AF126" s="23"/>
      <c r="AG126" s="23"/>
      <c r="AH126" s="23"/>
      <c r="AI126" s="23"/>
      <c r="AJ126" s="23"/>
    </row>
    <row r="127" spans="2:36" ht="15" customHeight="1" thickBot="1">
      <c r="B127" s="14" t="s">
        <v>14</v>
      </c>
      <c r="C127" s="180" t="s">
        <v>107</v>
      </c>
      <c r="D127" s="22"/>
      <c r="E127" s="22"/>
      <c r="F127" s="22"/>
      <c r="G127" s="22"/>
      <c r="H127" s="183"/>
      <c r="I127" s="22"/>
      <c r="J127" s="22"/>
      <c r="K127" s="22"/>
      <c r="L127" s="22"/>
      <c r="M127" s="22"/>
      <c r="N127" s="22"/>
      <c r="O127" s="22"/>
      <c r="P127" s="22"/>
      <c r="Q127" s="22"/>
      <c r="R127" s="22"/>
      <c r="S127" s="22"/>
      <c r="T127" s="22"/>
      <c r="U127" s="22"/>
      <c r="V127" s="23"/>
      <c r="W127" s="23"/>
      <c r="X127" s="23"/>
      <c r="Y127" s="23"/>
      <c r="Z127" s="23"/>
      <c r="AA127" s="23"/>
      <c r="AB127" s="23"/>
      <c r="AC127" s="23"/>
      <c r="AD127" s="23"/>
      <c r="AE127" s="23"/>
      <c r="AF127" s="23"/>
      <c r="AG127" s="23"/>
      <c r="AH127" s="23"/>
      <c r="AI127" s="23"/>
      <c r="AJ127" s="23"/>
    </row>
    <row r="128" spans="2:36" ht="15" customHeight="1">
      <c r="B128" s="22"/>
      <c r="C128" s="677" t="s">
        <v>104</v>
      </c>
      <c r="D128" s="678"/>
      <c r="E128" s="678"/>
      <c r="F128" s="678"/>
      <c r="G128" s="678"/>
      <c r="H128" s="683" t="s">
        <v>108</v>
      </c>
      <c r="I128" s="683"/>
      <c r="J128" s="683"/>
      <c r="K128" s="683"/>
      <c r="L128" s="683"/>
      <c r="M128" s="683"/>
      <c r="N128" s="684"/>
      <c r="O128" s="684"/>
      <c r="P128" s="684"/>
      <c r="Q128" s="684"/>
      <c r="R128" s="684"/>
      <c r="S128" s="684"/>
      <c r="T128" s="684"/>
      <c r="U128" s="684"/>
      <c r="V128" s="684"/>
      <c r="W128" s="684"/>
      <c r="X128" s="684"/>
      <c r="Y128" s="684"/>
      <c r="Z128" s="684"/>
      <c r="AA128" s="684"/>
      <c r="AB128" s="684"/>
      <c r="AC128" s="684"/>
      <c r="AD128" s="684"/>
      <c r="AE128" s="684"/>
      <c r="AF128" s="684"/>
      <c r="AG128" s="684"/>
      <c r="AH128" s="684"/>
      <c r="AI128" s="684"/>
      <c r="AJ128" s="685"/>
    </row>
    <row r="129" spans="2:46" ht="15" customHeight="1">
      <c r="B129" s="22"/>
      <c r="C129" s="679"/>
      <c r="D129" s="680"/>
      <c r="E129" s="680"/>
      <c r="F129" s="680"/>
      <c r="G129" s="680"/>
      <c r="H129" s="471"/>
      <c r="I129" s="471"/>
      <c r="J129" s="471"/>
      <c r="K129" s="471"/>
      <c r="L129" s="471"/>
      <c r="M129" s="471"/>
      <c r="N129" s="686"/>
      <c r="O129" s="686"/>
      <c r="P129" s="686"/>
      <c r="Q129" s="686"/>
      <c r="R129" s="686"/>
      <c r="S129" s="686"/>
      <c r="T129" s="686"/>
      <c r="U129" s="686"/>
      <c r="V129" s="686"/>
      <c r="W129" s="686"/>
      <c r="X129" s="686"/>
      <c r="Y129" s="686"/>
      <c r="Z129" s="686"/>
      <c r="AA129" s="686"/>
      <c r="AB129" s="686"/>
      <c r="AC129" s="686"/>
      <c r="AD129" s="686"/>
      <c r="AE129" s="686"/>
      <c r="AF129" s="686"/>
      <c r="AG129" s="686"/>
      <c r="AH129" s="686"/>
      <c r="AI129" s="686"/>
      <c r="AJ129" s="687"/>
    </row>
    <row r="130" spans="2:46" ht="15" customHeight="1">
      <c r="B130" s="22"/>
      <c r="C130" s="679"/>
      <c r="D130" s="680"/>
      <c r="E130" s="680"/>
      <c r="F130" s="680"/>
      <c r="G130" s="680"/>
      <c r="H130" s="659" t="s">
        <v>109</v>
      </c>
      <c r="I130" s="660"/>
      <c r="J130" s="660"/>
      <c r="K130" s="660"/>
      <c r="L130" s="660"/>
      <c r="M130" s="661"/>
      <c r="N130" s="472"/>
      <c r="O130" s="274"/>
      <c r="P130" s="274"/>
      <c r="Q130" s="274"/>
      <c r="R130" s="274"/>
      <c r="S130" s="275"/>
      <c r="T130" s="471" t="s">
        <v>110</v>
      </c>
      <c r="U130" s="471"/>
      <c r="V130" s="471"/>
      <c r="W130" s="471"/>
      <c r="X130" s="471"/>
      <c r="Y130" s="471"/>
      <c r="Z130" s="481"/>
      <c r="AA130" s="481"/>
      <c r="AB130" s="481"/>
      <c r="AC130" s="481"/>
      <c r="AD130" s="481"/>
      <c r="AE130" s="481"/>
      <c r="AF130" s="481"/>
      <c r="AG130" s="481"/>
      <c r="AH130" s="481"/>
      <c r="AI130" s="481"/>
      <c r="AJ130" s="688"/>
    </row>
    <row r="131" spans="2:46" ht="15" customHeight="1">
      <c r="B131" s="22"/>
      <c r="C131" s="679"/>
      <c r="D131" s="680"/>
      <c r="E131" s="680"/>
      <c r="F131" s="680"/>
      <c r="G131" s="680"/>
      <c r="H131" s="506"/>
      <c r="I131" s="498"/>
      <c r="J131" s="498"/>
      <c r="K131" s="498"/>
      <c r="L131" s="498"/>
      <c r="M131" s="499"/>
      <c r="N131" s="473"/>
      <c r="O131" s="280"/>
      <c r="P131" s="280"/>
      <c r="Q131" s="280"/>
      <c r="R131" s="280"/>
      <c r="S131" s="281"/>
      <c r="T131" s="471"/>
      <c r="U131" s="471"/>
      <c r="V131" s="471"/>
      <c r="W131" s="471"/>
      <c r="X131" s="471"/>
      <c r="Y131" s="471"/>
      <c r="Z131" s="484"/>
      <c r="AA131" s="484"/>
      <c r="AB131" s="484"/>
      <c r="AC131" s="484"/>
      <c r="AD131" s="484"/>
      <c r="AE131" s="484"/>
      <c r="AF131" s="484"/>
      <c r="AG131" s="484"/>
      <c r="AH131" s="484"/>
      <c r="AI131" s="484"/>
      <c r="AJ131" s="689"/>
    </row>
    <row r="132" spans="2:46" ht="15" customHeight="1">
      <c r="B132" s="22"/>
      <c r="C132" s="679"/>
      <c r="D132" s="680"/>
      <c r="E132" s="680"/>
      <c r="F132" s="680"/>
      <c r="G132" s="680"/>
      <c r="H132" s="659" t="s">
        <v>106</v>
      </c>
      <c r="I132" s="660"/>
      <c r="J132" s="660"/>
      <c r="K132" s="660"/>
      <c r="L132" s="660"/>
      <c r="M132" s="661"/>
      <c r="N132" s="665" t="s">
        <v>76</v>
      </c>
      <c r="O132" s="666"/>
      <c r="P132" s="666"/>
      <c r="Q132" s="666"/>
      <c r="R132" s="666"/>
      <c r="S132" s="667"/>
      <c r="T132" s="274"/>
      <c r="U132" s="274"/>
      <c r="V132" s="274" t="s">
        <v>50</v>
      </c>
      <c r="W132" s="274"/>
      <c r="X132" s="274"/>
      <c r="Y132" s="275"/>
      <c r="Z132" s="672" t="s">
        <v>79</v>
      </c>
      <c r="AA132" s="672"/>
      <c r="AB132" s="672"/>
      <c r="AC132" s="672"/>
      <c r="AD132" s="673"/>
      <c r="AE132" s="274"/>
      <c r="AF132" s="274"/>
      <c r="AG132" s="641" t="s">
        <v>50</v>
      </c>
      <c r="AH132" s="274"/>
      <c r="AI132" s="274"/>
      <c r="AJ132" s="643"/>
    </row>
    <row r="133" spans="2:46" ht="15" customHeight="1" thickBot="1">
      <c r="B133" s="22"/>
      <c r="C133" s="679"/>
      <c r="D133" s="680"/>
      <c r="E133" s="680"/>
      <c r="F133" s="680"/>
      <c r="G133" s="680"/>
      <c r="H133" s="506"/>
      <c r="I133" s="498"/>
      <c r="J133" s="498"/>
      <c r="K133" s="498"/>
      <c r="L133" s="498"/>
      <c r="M133" s="499"/>
      <c r="N133" s="668"/>
      <c r="O133" s="669"/>
      <c r="P133" s="669"/>
      <c r="Q133" s="669"/>
      <c r="R133" s="669"/>
      <c r="S133" s="670"/>
      <c r="T133" s="277"/>
      <c r="U133" s="277"/>
      <c r="V133" s="277"/>
      <c r="W133" s="277"/>
      <c r="X133" s="277"/>
      <c r="Y133" s="278"/>
      <c r="Z133" s="675"/>
      <c r="AA133" s="675"/>
      <c r="AB133" s="675"/>
      <c r="AC133" s="675"/>
      <c r="AD133" s="676"/>
      <c r="AE133" s="277"/>
      <c r="AF133" s="277"/>
      <c r="AG133" s="642"/>
      <c r="AH133" s="277"/>
      <c r="AI133" s="277"/>
      <c r="AJ133" s="644"/>
    </row>
    <row r="134" spans="2:46" ht="15" customHeight="1">
      <c r="B134" s="22"/>
      <c r="C134" s="677" t="s">
        <v>104</v>
      </c>
      <c r="D134" s="678"/>
      <c r="E134" s="678"/>
      <c r="F134" s="678"/>
      <c r="G134" s="678"/>
      <c r="H134" s="683" t="s">
        <v>108</v>
      </c>
      <c r="I134" s="683"/>
      <c r="J134" s="683"/>
      <c r="K134" s="683"/>
      <c r="L134" s="683"/>
      <c r="M134" s="683"/>
      <c r="N134" s="684"/>
      <c r="O134" s="684"/>
      <c r="P134" s="684"/>
      <c r="Q134" s="684"/>
      <c r="R134" s="684"/>
      <c r="S134" s="684"/>
      <c r="T134" s="684"/>
      <c r="U134" s="684"/>
      <c r="V134" s="684"/>
      <c r="W134" s="684"/>
      <c r="X134" s="684"/>
      <c r="Y134" s="684"/>
      <c r="Z134" s="684"/>
      <c r="AA134" s="684"/>
      <c r="AB134" s="684"/>
      <c r="AC134" s="684"/>
      <c r="AD134" s="684"/>
      <c r="AE134" s="684"/>
      <c r="AF134" s="684"/>
      <c r="AG134" s="684"/>
      <c r="AH134" s="684"/>
      <c r="AI134" s="684"/>
      <c r="AJ134" s="685"/>
    </row>
    <row r="135" spans="2:46" ht="15" customHeight="1">
      <c r="B135" s="22"/>
      <c r="C135" s="679"/>
      <c r="D135" s="680"/>
      <c r="E135" s="680"/>
      <c r="F135" s="680"/>
      <c r="G135" s="680"/>
      <c r="H135" s="471"/>
      <c r="I135" s="471"/>
      <c r="J135" s="471"/>
      <c r="K135" s="471"/>
      <c r="L135" s="471"/>
      <c r="M135" s="471"/>
      <c r="N135" s="686"/>
      <c r="O135" s="686"/>
      <c r="P135" s="686"/>
      <c r="Q135" s="686"/>
      <c r="R135" s="686"/>
      <c r="S135" s="686"/>
      <c r="T135" s="686"/>
      <c r="U135" s="686"/>
      <c r="V135" s="686"/>
      <c r="W135" s="686"/>
      <c r="X135" s="686"/>
      <c r="Y135" s="686"/>
      <c r="Z135" s="686"/>
      <c r="AA135" s="686"/>
      <c r="AB135" s="686"/>
      <c r="AC135" s="686"/>
      <c r="AD135" s="686"/>
      <c r="AE135" s="686"/>
      <c r="AF135" s="686"/>
      <c r="AG135" s="686"/>
      <c r="AH135" s="686"/>
      <c r="AI135" s="686"/>
      <c r="AJ135" s="687"/>
    </row>
    <row r="136" spans="2:46" ht="15" customHeight="1">
      <c r="B136" s="22"/>
      <c r="C136" s="679"/>
      <c r="D136" s="680"/>
      <c r="E136" s="680"/>
      <c r="F136" s="680"/>
      <c r="G136" s="680"/>
      <c r="H136" s="659" t="s">
        <v>109</v>
      </c>
      <c r="I136" s="660"/>
      <c r="J136" s="660"/>
      <c r="K136" s="660"/>
      <c r="L136" s="660"/>
      <c r="M136" s="661"/>
      <c r="N136" s="472"/>
      <c r="O136" s="274"/>
      <c r="P136" s="274"/>
      <c r="Q136" s="274"/>
      <c r="R136" s="274"/>
      <c r="S136" s="275"/>
      <c r="T136" s="471" t="s">
        <v>110</v>
      </c>
      <c r="U136" s="471"/>
      <c r="V136" s="471"/>
      <c r="W136" s="471"/>
      <c r="X136" s="471"/>
      <c r="Y136" s="471"/>
      <c r="Z136" s="481"/>
      <c r="AA136" s="481"/>
      <c r="AB136" s="481"/>
      <c r="AC136" s="481"/>
      <c r="AD136" s="481"/>
      <c r="AE136" s="481"/>
      <c r="AF136" s="481"/>
      <c r="AG136" s="481"/>
      <c r="AH136" s="481"/>
      <c r="AI136" s="481"/>
      <c r="AJ136" s="688"/>
    </row>
    <row r="137" spans="2:46" ht="15" customHeight="1">
      <c r="B137" s="22"/>
      <c r="C137" s="679"/>
      <c r="D137" s="680"/>
      <c r="E137" s="680"/>
      <c r="F137" s="680"/>
      <c r="G137" s="680"/>
      <c r="H137" s="506"/>
      <c r="I137" s="498"/>
      <c r="J137" s="498"/>
      <c r="K137" s="498"/>
      <c r="L137" s="498"/>
      <c r="M137" s="499"/>
      <c r="N137" s="473"/>
      <c r="O137" s="280"/>
      <c r="P137" s="280"/>
      <c r="Q137" s="280"/>
      <c r="R137" s="280"/>
      <c r="S137" s="281"/>
      <c r="T137" s="471"/>
      <c r="U137" s="471"/>
      <c r="V137" s="471"/>
      <c r="W137" s="471"/>
      <c r="X137" s="471"/>
      <c r="Y137" s="471"/>
      <c r="Z137" s="484"/>
      <c r="AA137" s="484"/>
      <c r="AB137" s="484"/>
      <c r="AC137" s="484"/>
      <c r="AD137" s="484"/>
      <c r="AE137" s="484"/>
      <c r="AF137" s="484"/>
      <c r="AG137" s="484"/>
      <c r="AH137" s="484"/>
      <c r="AI137" s="484"/>
      <c r="AJ137" s="689"/>
    </row>
    <row r="138" spans="2:46" ht="15" customHeight="1">
      <c r="B138" s="22"/>
      <c r="C138" s="679"/>
      <c r="D138" s="680"/>
      <c r="E138" s="680"/>
      <c r="F138" s="680"/>
      <c r="G138" s="680"/>
      <c r="H138" s="659" t="s">
        <v>106</v>
      </c>
      <c r="I138" s="660"/>
      <c r="J138" s="660"/>
      <c r="K138" s="660"/>
      <c r="L138" s="660"/>
      <c r="M138" s="661"/>
      <c r="N138" s="665" t="s">
        <v>76</v>
      </c>
      <c r="O138" s="666"/>
      <c r="P138" s="666"/>
      <c r="Q138" s="666"/>
      <c r="R138" s="666"/>
      <c r="S138" s="667"/>
      <c r="T138" s="274"/>
      <c r="U138" s="274"/>
      <c r="V138" s="274" t="s">
        <v>50</v>
      </c>
      <c r="W138" s="274"/>
      <c r="X138" s="274"/>
      <c r="Y138" s="275"/>
      <c r="Z138" s="671" t="s">
        <v>79</v>
      </c>
      <c r="AA138" s="672"/>
      <c r="AB138" s="672"/>
      <c r="AC138" s="672"/>
      <c r="AD138" s="673"/>
      <c r="AE138" s="274"/>
      <c r="AF138" s="274"/>
      <c r="AG138" s="641" t="s">
        <v>50</v>
      </c>
      <c r="AH138" s="274"/>
      <c r="AI138" s="274"/>
      <c r="AJ138" s="643"/>
    </row>
    <row r="139" spans="2:46" ht="15" customHeight="1" thickBot="1">
      <c r="B139" s="22"/>
      <c r="C139" s="679"/>
      <c r="D139" s="680"/>
      <c r="E139" s="680"/>
      <c r="F139" s="680"/>
      <c r="G139" s="680"/>
      <c r="H139" s="506"/>
      <c r="I139" s="498"/>
      <c r="J139" s="498"/>
      <c r="K139" s="498"/>
      <c r="L139" s="498"/>
      <c r="M139" s="499"/>
      <c r="N139" s="668"/>
      <c r="O139" s="669"/>
      <c r="P139" s="669"/>
      <c r="Q139" s="669"/>
      <c r="R139" s="669"/>
      <c r="S139" s="670"/>
      <c r="T139" s="277"/>
      <c r="U139" s="277"/>
      <c r="V139" s="277"/>
      <c r="W139" s="277"/>
      <c r="X139" s="277"/>
      <c r="Y139" s="278"/>
      <c r="Z139" s="674"/>
      <c r="AA139" s="675"/>
      <c r="AB139" s="675"/>
      <c r="AC139" s="675"/>
      <c r="AD139" s="676"/>
      <c r="AE139" s="277"/>
      <c r="AF139" s="277"/>
      <c r="AG139" s="642"/>
      <c r="AH139" s="277"/>
      <c r="AI139" s="277"/>
      <c r="AJ139" s="644"/>
    </row>
    <row r="140" spans="2:46" ht="15" customHeight="1">
      <c r="B140" s="22"/>
      <c r="C140" s="677" t="s">
        <v>104</v>
      </c>
      <c r="D140" s="678"/>
      <c r="E140" s="678"/>
      <c r="F140" s="678"/>
      <c r="G140" s="678"/>
      <c r="H140" s="683" t="s">
        <v>108</v>
      </c>
      <c r="I140" s="683"/>
      <c r="J140" s="683"/>
      <c r="K140" s="683"/>
      <c r="L140" s="683"/>
      <c r="M140" s="683"/>
      <c r="N140" s="684"/>
      <c r="O140" s="684"/>
      <c r="P140" s="684"/>
      <c r="Q140" s="684"/>
      <c r="R140" s="684"/>
      <c r="S140" s="684"/>
      <c r="T140" s="684"/>
      <c r="U140" s="684"/>
      <c r="V140" s="684"/>
      <c r="W140" s="684"/>
      <c r="X140" s="684"/>
      <c r="Y140" s="684"/>
      <c r="Z140" s="684"/>
      <c r="AA140" s="684"/>
      <c r="AB140" s="684"/>
      <c r="AC140" s="684"/>
      <c r="AD140" s="684"/>
      <c r="AE140" s="684"/>
      <c r="AF140" s="684"/>
      <c r="AG140" s="684"/>
      <c r="AH140" s="684"/>
      <c r="AI140" s="684"/>
      <c r="AJ140" s="685"/>
    </row>
    <row r="141" spans="2:46" ht="15" customHeight="1">
      <c r="B141" s="22"/>
      <c r="C141" s="679"/>
      <c r="D141" s="680"/>
      <c r="E141" s="680"/>
      <c r="F141" s="680"/>
      <c r="G141" s="680"/>
      <c r="H141" s="471"/>
      <c r="I141" s="471"/>
      <c r="J141" s="471"/>
      <c r="K141" s="471"/>
      <c r="L141" s="471"/>
      <c r="M141" s="471"/>
      <c r="N141" s="686"/>
      <c r="O141" s="686"/>
      <c r="P141" s="686"/>
      <c r="Q141" s="686"/>
      <c r="R141" s="686"/>
      <c r="S141" s="686"/>
      <c r="T141" s="686"/>
      <c r="U141" s="686"/>
      <c r="V141" s="686"/>
      <c r="W141" s="686"/>
      <c r="X141" s="686"/>
      <c r="Y141" s="686"/>
      <c r="Z141" s="686"/>
      <c r="AA141" s="686"/>
      <c r="AB141" s="686"/>
      <c r="AC141" s="686"/>
      <c r="AD141" s="686"/>
      <c r="AE141" s="686"/>
      <c r="AF141" s="686"/>
      <c r="AG141" s="686"/>
      <c r="AH141" s="686"/>
      <c r="AI141" s="686"/>
      <c r="AJ141" s="687"/>
    </row>
    <row r="142" spans="2:46" ht="15" customHeight="1">
      <c r="B142" s="22"/>
      <c r="C142" s="679"/>
      <c r="D142" s="680"/>
      <c r="E142" s="680"/>
      <c r="F142" s="680"/>
      <c r="G142" s="680"/>
      <c r="H142" s="659" t="s">
        <v>109</v>
      </c>
      <c r="I142" s="660"/>
      <c r="J142" s="660"/>
      <c r="K142" s="660"/>
      <c r="L142" s="660"/>
      <c r="M142" s="661"/>
      <c r="N142" s="472"/>
      <c r="O142" s="274"/>
      <c r="P142" s="274"/>
      <c r="Q142" s="274"/>
      <c r="R142" s="274"/>
      <c r="S142" s="275"/>
      <c r="T142" s="471" t="s">
        <v>110</v>
      </c>
      <c r="U142" s="471"/>
      <c r="V142" s="471"/>
      <c r="W142" s="471"/>
      <c r="X142" s="471"/>
      <c r="Y142" s="471"/>
      <c r="Z142" s="481"/>
      <c r="AA142" s="481"/>
      <c r="AB142" s="481"/>
      <c r="AC142" s="481"/>
      <c r="AD142" s="481"/>
      <c r="AE142" s="481"/>
      <c r="AF142" s="481"/>
      <c r="AG142" s="481"/>
      <c r="AH142" s="481"/>
      <c r="AI142" s="481"/>
      <c r="AJ142" s="688"/>
    </row>
    <row r="143" spans="2:46" ht="15" customHeight="1">
      <c r="B143" s="22"/>
      <c r="C143" s="679"/>
      <c r="D143" s="680"/>
      <c r="E143" s="680"/>
      <c r="F143" s="680"/>
      <c r="G143" s="680"/>
      <c r="H143" s="506"/>
      <c r="I143" s="498"/>
      <c r="J143" s="498"/>
      <c r="K143" s="498"/>
      <c r="L143" s="498"/>
      <c r="M143" s="499"/>
      <c r="N143" s="473"/>
      <c r="O143" s="280"/>
      <c r="P143" s="280"/>
      <c r="Q143" s="280"/>
      <c r="R143" s="280"/>
      <c r="S143" s="281"/>
      <c r="T143" s="471"/>
      <c r="U143" s="471"/>
      <c r="V143" s="471"/>
      <c r="W143" s="471"/>
      <c r="X143" s="471"/>
      <c r="Y143" s="471"/>
      <c r="Z143" s="484"/>
      <c r="AA143" s="484"/>
      <c r="AB143" s="484"/>
      <c r="AC143" s="484"/>
      <c r="AD143" s="484"/>
      <c r="AE143" s="484"/>
      <c r="AF143" s="484"/>
      <c r="AG143" s="484"/>
      <c r="AH143" s="484"/>
      <c r="AI143" s="484"/>
      <c r="AJ143" s="689"/>
      <c r="AT143" s="119"/>
    </row>
    <row r="144" spans="2:46" ht="15" customHeight="1">
      <c r="B144" s="22"/>
      <c r="C144" s="679"/>
      <c r="D144" s="680"/>
      <c r="E144" s="680"/>
      <c r="F144" s="680"/>
      <c r="G144" s="680"/>
      <c r="H144" s="659" t="s">
        <v>106</v>
      </c>
      <c r="I144" s="660"/>
      <c r="J144" s="660"/>
      <c r="K144" s="660"/>
      <c r="L144" s="660"/>
      <c r="M144" s="661"/>
      <c r="N144" s="665" t="s">
        <v>76</v>
      </c>
      <c r="O144" s="666"/>
      <c r="P144" s="666"/>
      <c r="Q144" s="666"/>
      <c r="R144" s="666"/>
      <c r="S144" s="667"/>
      <c r="T144" s="274"/>
      <c r="U144" s="274"/>
      <c r="V144" s="274" t="s">
        <v>50</v>
      </c>
      <c r="W144" s="274"/>
      <c r="X144" s="274"/>
      <c r="Y144" s="275"/>
      <c r="Z144" s="671" t="s">
        <v>79</v>
      </c>
      <c r="AA144" s="672"/>
      <c r="AB144" s="672"/>
      <c r="AC144" s="672"/>
      <c r="AD144" s="673"/>
      <c r="AE144" s="274"/>
      <c r="AF144" s="274"/>
      <c r="AG144" s="641" t="s">
        <v>50</v>
      </c>
      <c r="AH144" s="274"/>
      <c r="AI144" s="274"/>
      <c r="AJ144" s="643"/>
    </row>
    <row r="145" spans="2:36" ht="15" customHeight="1" thickBot="1">
      <c r="B145" s="22"/>
      <c r="C145" s="681"/>
      <c r="D145" s="682"/>
      <c r="E145" s="682"/>
      <c r="F145" s="682"/>
      <c r="G145" s="682"/>
      <c r="H145" s="662"/>
      <c r="I145" s="663"/>
      <c r="J145" s="663"/>
      <c r="K145" s="663"/>
      <c r="L145" s="663"/>
      <c r="M145" s="664"/>
      <c r="N145" s="668"/>
      <c r="O145" s="669"/>
      <c r="P145" s="669"/>
      <c r="Q145" s="669"/>
      <c r="R145" s="669"/>
      <c r="S145" s="670"/>
      <c r="T145" s="277"/>
      <c r="U145" s="277"/>
      <c r="V145" s="277"/>
      <c r="W145" s="277"/>
      <c r="X145" s="277"/>
      <c r="Y145" s="278"/>
      <c r="Z145" s="674"/>
      <c r="AA145" s="675"/>
      <c r="AB145" s="675"/>
      <c r="AC145" s="675"/>
      <c r="AD145" s="676"/>
      <c r="AE145" s="277"/>
      <c r="AF145" s="277"/>
      <c r="AG145" s="642"/>
      <c r="AH145" s="277"/>
      <c r="AI145" s="277"/>
      <c r="AJ145" s="644"/>
    </row>
    <row r="146" spans="2:36" ht="15" customHeight="1">
      <c r="V146" s="187"/>
      <c r="W146" s="187"/>
      <c r="X146" s="187"/>
      <c r="Y146" s="187"/>
      <c r="Z146" s="187"/>
      <c r="AA146" s="187"/>
      <c r="AB146" s="187"/>
      <c r="AC146" s="187"/>
      <c r="AD146" s="187"/>
      <c r="AE146" s="187"/>
      <c r="AF146" s="187"/>
      <c r="AG146" s="187"/>
      <c r="AH146" s="187"/>
      <c r="AI146" s="187"/>
      <c r="AJ146" s="187"/>
    </row>
    <row r="148" spans="2:36" ht="15" customHeight="1">
      <c r="B148" s="411" t="s">
        <v>111</v>
      </c>
      <c r="C148" s="411"/>
      <c r="D148" s="411"/>
      <c r="E148" s="411"/>
      <c r="F148" s="411"/>
      <c r="G148" s="411"/>
      <c r="H148" s="411"/>
      <c r="I148" s="411"/>
      <c r="J148" s="411"/>
      <c r="K148" s="411"/>
      <c r="L148" s="411"/>
      <c r="M148" s="411"/>
      <c r="N148" s="411"/>
      <c r="O148" s="411"/>
      <c r="P148" s="411"/>
      <c r="Q148" s="411"/>
      <c r="R148" s="411"/>
      <c r="S148" s="411"/>
      <c r="T148" s="411"/>
      <c r="U148" s="411"/>
      <c r="V148" s="411"/>
      <c r="W148" s="411"/>
      <c r="X148" s="411"/>
      <c r="Y148" s="411"/>
      <c r="Z148" s="411"/>
      <c r="AA148" s="411"/>
      <c r="AB148" s="411"/>
      <c r="AC148" s="411"/>
      <c r="AD148" s="411"/>
      <c r="AE148" s="411"/>
      <c r="AF148" s="411"/>
      <c r="AG148" s="411"/>
      <c r="AH148" s="411"/>
      <c r="AI148" s="411"/>
      <c r="AJ148" s="411"/>
    </row>
    <row r="149" spans="2:36" ht="15" customHeight="1">
      <c r="B149" s="26"/>
      <c r="C149" s="26"/>
      <c r="D149" s="26"/>
      <c r="E149" s="26"/>
      <c r="F149" s="26"/>
      <c r="G149" s="26"/>
      <c r="H149" s="165"/>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row>
    <row r="150" spans="2:36" ht="15" customHeight="1" thickBot="1">
      <c r="B150" s="14" t="s">
        <v>112</v>
      </c>
      <c r="C150" s="26"/>
      <c r="D150" s="26"/>
      <c r="E150" s="26"/>
      <c r="F150" s="26"/>
      <c r="G150" s="26"/>
      <c r="H150" s="165"/>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row>
    <row r="151" spans="2:36" ht="15" customHeight="1">
      <c r="C151" s="645" t="s">
        <v>113</v>
      </c>
      <c r="D151" s="646"/>
      <c r="E151" s="646"/>
      <c r="F151" s="646"/>
      <c r="G151" s="646"/>
      <c r="H151" s="646"/>
      <c r="I151" s="646"/>
      <c r="J151" s="646"/>
      <c r="K151" s="646"/>
      <c r="L151" s="647"/>
      <c r="M151" s="648"/>
      <c r="N151" s="648"/>
      <c r="O151" s="648"/>
      <c r="P151" s="648"/>
      <c r="Q151" s="648"/>
      <c r="R151" s="648"/>
      <c r="S151" s="648"/>
      <c r="T151" s="648"/>
      <c r="U151" s="648"/>
      <c r="V151" s="649"/>
      <c r="W151" s="651" t="s">
        <v>114</v>
      </c>
      <c r="X151" s="652"/>
      <c r="Y151" s="652"/>
      <c r="Z151" s="652"/>
      <c r="AA151" s="653"/>
      <c r="AB151" s="647"/>
      <c r="AC151" s="648"/>
      <c r="AD151" s="648"/>
      <c r="AE151" s="648"/>
      <c r="AF151" s="648"/>
      <c r="AG151" s="648"/>
      <c r="AH151" s="648"/>
      <c r="AI151" s="648"/>
      <c r="AJ151" s="655"/>
    </row>
    <row r="152" spans="2:36" ht="15" customHeight="1">
      <c r="C152" s="609"/>
      <c r="D152" s="610"/>
      <c r="E152" s="610"/>
      <c r="F152" s="610"/>
      <c r="G152" s="610"/>
      <c r="H152" s="610"/>
      <c r="I152" s="610"/>
      <c r="J152" s="610"/>
      <c r="K152" s="610"/>
      <c r="L152" s="650"/>
      <c r="M152" s="628"/>
      <c r="N152" s="628"/>
      <c r="O152" s="628"/>
      <c r="P152" s="628"/>
      <c r="Q152" s="628"/>
      <c r="R152" s="628"/>
      <c r="S152" s="628"/>
      <c r="T152" s="628"/>
      <c r="U152" s="628"/>
      <c r="V152" s="635"/>
      <c r="W152" s="624"/>
      <c r="X152" s="654"/>
      <c r="Y152" s="654"/>
      <c r="Z152" s="654"/>
      <c r="AA152" s="623"/>
      <c r="AB152" s="656"/>
      <c r="AC152" s="657"/>
      <c r="AD152" s="657"/>
      <c r="AE152" s="657"/>
      <c r="AF152" s="657"/>
      <c r="AG152" s="657"/>
      <c r="AH152" s="657"/>
      <c r="AI152" s="657"/>
      <c r="AJ152" s="658"/>
    </row>
    <row r="153" spans="2:36" ht="15" customHeight="1">
      <c r="C153" s="609" t="s">
        <v>115</v>
      </c>
      <c r="D153" s="610"/>
      <c r="E153" s="610"/>
      <c r="F153" s="610"/>
      <c r="G153" s="610"/>
      <c r="H153" s="610"/>
      <c r="I153" s="610"/>
      <c r="J153" s="610"/>
      <c r="K153" s="610"/>
      <c r="L153" s="613"/>
      <c r="M153" s="613"/>
      <c r="N153" s="613"/>
      <c r="O153" s="613"/>
      <c r="P153" s="613"/>
      <c r="Q153" s="613"/>
      <c r="R153" s="613"/>
      <c r="S153" s="613"/>
      <c r="T153" s="613"/>
      <c r="U153" s="613"/>
      <c r="V153" s="613"/>
      <c r="W153" s="613"/>
      <c r="X153" s="613"/>
      <c r="Y153" s="613"/>
      <c r="Z153" s="613"/>
      <c r="AA153" s="613"/>
      <c r="AB153" s="614"/>
      <c r="AC153" s="614"/>
      <c r="AD153" s="614"/>
      <c r="AE153" s="614"/>
      <c r="AF153" s="614"/>
      <c r="AG153" s="614"/>
      <c r="AH153" s="614"/>
      <c r="AI153" s="614"/>
      <c r="AJ153" s="638"/>
    </row>
    <row r="154" spans="2:36" ht="15" customHeight="1">
      <c r="C154" s="636"/>
      <c r="D154" s="637"/>
      <c r="E154" s="637"/>
      <c r="F154" s="637"/>
      <c r="G154" s="637"/>
      <c r="H154" s="637"/>
      <c r="I154" s="637"/>
      <c r="J154" s="637"/>
      <c r="K154" s="637"/>
      <c r="L154" s="639"/>
      <c r="M154" s="639"/>
      <c r="N154" s="639"/>
      <c r="O154" s="639"/>
      <c r="P154" s="639"/>
      <c r="Q154" s="639"/>
      <c r="R154" s="639"/>
      <c r="S154" s="639"/>
      <c r="T154" s="639"/>
      <c r="U154" s="639"/>
      <c r="V154" s="639"/>
      <c r="W154" s="639"/>
      <c r="X154" s="639"/>
      <c r="Y154" s="639"/>
      <c r="Z154" s="639"/>
      <c r="AA154" s="639"/>
      <c r="AB154" s="639"/>
      <c r="AC154" s="639"/>
      <c r="AD154" s="639"/>
      <c r="AE154" s="639"/>
      <c r="AF154" s="639"/>
      <c r="AG154" s="639"/>
      <c r="AH154" s="639"/>
      <c r="AI154" s="639"/>
      <c r="AJ154" s="640"/>
    </row>
    <row r="155" spans="2:36" ht="15" customHeight="1">
      <c r="C155" s="631" t="s">
        <v>21</v>
      </c>
      <c r="D155" s="616"/>
      <c r="E155" s="616"/>
      <c r="F155" s="616"/>
      <c r="G155" s="616"/>
      <c r="H155" s="616"/>
      <c r="I155" s="616"/>
      <c r="J155" s="616"/>
      <c r="K155" s="616"/>
      <c r="L155" s="614"/>
      <c r="M155" s="614"/>
      <c r="N155" s="614"/>
      <c r="O155" s="614"/>
      <c r="P155" s="614"/>
      <c r="Q155" s="614"/>
      <c r="R155" s="614"/>
      <c r="S155" s="614"/>
      <c r="T155" s="614"/>
      <c r="U155" s="614"/>
      <c r="V155" s="614"/>
      <c r="W155" s="614"/>
      <c r="X155" s="614"/>
      <c r="Y155" s="614"/>
      <c r="Z155" s="614"/>
      <c r="AA155" s="614"/>
      <c r="AB155" s="614"/>
      <c r="AC155" s="614"/>
      <c r="AD155" s="614"/>
      <c r="AE155" s="614"/>
      <c r="AF155" s="614"/>
      <c r="AG155" s="614"/>
      <c r="AH155" s="614"/>
      <c r="AI155" s="614"/>
      <c r="AJ155" s="638"/>
    </row>
    <row r="156" spans="2:36" ht="15" customHeight="1">
      <c r="C156" s="609"/>
      <c r="D156" s="610"/>
      <c r="E156" s="610"/>
      <c r="F156" s="610"/>
      <c r="G156" s="610"/>
      <c r="H156" s="610"/>
      <c r="I156" s="610"/>
      <c r="J156" s="610"/>
      <c r="K156" s="610"/>
      <c r="L156" s="639"/>
      <c r="M156" s="639"/>
      <c r="N156" s="639"/>
      <c r="O156" s="639"/>
      <c r="P156" s="639"/>
      <c r="Q156" s="639"/>
      <c r="R156" s="639"/>
      <c r="S156" s="639"/>
      <c r="T156" s="639"/>
      <c r="U156" s="639"/>
      <c r="V156" s="639"/>
      <c r="W156" s="639"/>
      <c r="X156" s="639"/>
      <c r="Y156" s="639"/>
      <c r="Z156" s="639"/>
      <c r="AA156" s="639"/>
      <c r="AB156" s="639"/>
      <c r="AC156" s="639"/>
      <c r="AD156" s="639"/>
      <c r="AE156" s="639"/>
      <c r="AF156" s="639"/>
      <c r="AG156" s="639"/>
      <c r="AH156" s="639"/>
      <c r="AI156" s="639"/>
      <c r="AJ156" s="640"/>
    </row>
    <row r="157" spans="2:36" ht="15" customHeight="1">
      <c r="C157" s="609" t="s">
        <v>116</v>
      </c>
      <c r="D157" s="610"/>
      <c r="E157" s="610"/>
      <c r="F157" s="610"/>
      <c r="G157" s="610"/>
      <c r="H157" s="610"/>
      <c r="I157" s="610"/>
      <c r="J157" s="610"/>
      <c r="K157" s="610"/>
      <c r="L157" s="614"/>
      <c r="M157" s="614"/>
      <c r="N157" s="614"/>
      <c r="O157" s="614"/>
      <c r="P157" s="614"/>
      <c r="Q157" s="614"/>
      <c r="R157" s="614"/>
      <c r="S157" s="614"/>
      <c r="T157" s="614"/>
      <c r="U157" s="614"/>
      <c r="V157" s="614"/>
      <c r="W157" s="614"/>
      <c r="X157" s="614"/>
      <c r="Y157" s="614"/>
      <c r="Z157" s="614"/>
      <c r="AA157" s="614"/>
      <c r="AB157" s="614"/>
      <c r="AC157" s="614"/>
      <c r="AD157" s="614"/>
      <c r="AE157" s="614"/>
      <c r="AF157" s="614"/>
      <c r="AG157" s="614"/>
      <c r="AH157" s="614"/>
      <c r="AI157" s="614"/>
      <c r="AJ157" s="638"/>
    </row>
    <row r="158" spans="2:36" ht="15" customHeight="1">
      <c r="C158" s="636"/>
      <c r="D158" s="637"/>
      <c r="E158" s="637"/>
      <c r="F158" s="637"/>
      <c r="G158" s="637"/>
      <c r="H158" s="637"/>
      <c r="I158" s="637"/>
      <c r="J158" s="637"/>
      <c r="K158" s="637"/>
      <c r="L158" s="639"/>
      <c r="M158" s="639"/>
      <c r="N158" s="639"/>
      <c r="O158" s="639"/>
      <c r="P158" s="639"/>
      <c r="Q158" s="639"/>
      <c r="R158" s="639"/>
      <c r="S158" s="639"/>
      <c r="T158" s="639"/>
      <c r="U158" s="639"/>
      <c r="V158" s="639"/>
      <c r="W158" s="639"/>
      <c r="X158" s="639"/>
      <c r="Y158" s="639"/>
      <c r="Z158" s="639"/>
      <c r="AA158" s="639"/>
      <c r="AB158" s="639"/>
      <c r="AC158" s="639"/>
      <c r="AD158" s="639"/>
      <c r="AE158" s="639"/>
      <c r="AF158" s="639"/>
      <c r="AG158" s="639"/>
      <c r="AH158" s="639"/>
      <c r="AI158" s="639"/>
      <c r="AJ158" s="640"/>
    </row>
    <row r="159" spans="2:36" ht="15" customHeight="1">
      <c r="C159" s="631" t="s">
        <v>117</v>
      </c>
      <c r="D159" s="616"/>
      <c r="E159" s="616"/>
      <c r="F159" s="616"/>
      <c r="G159" s="616"/>
      <c r="H159" s="616"/>
      <c r="I159" s="616"/>
      <c r="J159" s="616"/>
      <c r="K159" s="632"/>
      <c r="L159" s="627"/>
      <c r="M159" s="627"/>
      <c r="N159" s="627" t="s">
        <v>50</v>
      </c>
      <c r="O159" s="627"/>
      <c r="P159" s="627"/>
      <c r="Q159" s="627" t="s">
        <v>50</v>
      </c>
      <c r="R159" s="627"/>
      <c r="S159" s="627"/>
      <c r="T159" s="634"/>
      <c r="U159" s="623" t="s">
        <v>118</v>
      </c>
      <c r="V159" s="616"/>
      <c r="W159" s="616"/>
      <c r="X159" s="616"/>
      <c r="Y159" s="616"/>
      <c r="Z159" s="616"/>
      <c r="AA159" s="624"/>
      <c r="AB159" s="627"/>
      <c r="AC159" s="627"/>
      <c r="AD159" s="627" t="s">
        <v>50</v>
      </c>
      <c r="AE159" s="627"/>
      <c r="AF159" s="627"/>
      <c r="AG159" s="627" t="s">
        <v>50</v>
      </c>
      <c r="AH159" s="627"/>
      <c r="AI159" s="627"/>
      <c r="AJ159" s="629"/>
    </row>
    <row r="160" spans="2:36" ht="15" customHeight="1">
      <c r="C160" s="609"/>
      <c r="D160" s="610"/>
      <c r="E160" s="610"/>
      <c r="F160" s="610"/>
      <c r="G160" s="610"/>
      <c r="H160" s="610"/>
      <c r="I160" s="610"/>
      <c r="J160" s="610"/>
      <c r="K160" s="633"/>
      <c r="L160" s="628"/>
      <c r="M160" s="628"/>
      <c r="N160" s="628"/>
      <c r="O160" s="628"/>
      <c r="P160" s="628"/>
      <c r="Q160" s="628"/>
      <c r="R160" s="628"/>
      <c r="S160" s="628"/>
      <c r="T160" s="635"/>
      <c r="U160" s="625"/>
      <c r="V160" s="610"/>
      <c r="W160" s="610"/>
      <c r="X160" s="610"/>
      <c r="Y160" s="610"/>
      <c r="Z160" s="610"/>
      <c r="AA160" s="626"/>
      <c r="AB160" s="628"/>
      <c r="AC160" s="628"/>
      <c r="AD160" s="628"/>
      <c r="AE160" s="628"/>
      <c r="AF160" s="628"/>
      <c r="AG160" s="628"/>
      <c r="AH160" s="628"/>
      <c r="AI160" s="628"/>
      <c r="AJ160" s="630"/>
    </row>
    <row r="161" spans="2:36" ht="17.5" customHeight="1">
      <c r="C161" s="609" t="s">
        <v>64</v>
      </c>
      <c r="D161" s="610"/>
      <c r="E161" s="610"/>
      <c r="F161" s="610"/>
      <c r="G161" s="610"/>
      <c r="H161" s="610"/>
      <c r="I161" s="613"/>
      <c r="J161" s="613"/>
      <c r="K161" s="613"/>
      <c r="L161" s="614"/>
      <c r="M161" s="614"/>
      <c r="N161" s="614"/>
      <c r="O161" s="614"/>
      <c r="P161" s="616" t="s">
        <v>65</v>
      </c>
      <c r="Q161" s="616"/>
      <c r="R161" s="616"/>
      <c r="S161" s="617" t="s">
        <v>57</v>
      </c>
      <c r="T161" s="618"/>
      <c r="U161" s="618"/>
      <c r="V161" s="619"/>
      <c r="W161" s="520"/>
      <c r="X161" s="520"/>
      <c r="Y161" s="521"/>
      <c r="Z161" s="610" t="s">
        <v>60</v>
      </c>
      <c r="AA161" s="610"/>
      <c r="AB161" s="616"/>
      <c r="AC161" s="593"/>
      <c r="AD161" s="594"/>
      <c r="AE161" s="594"/>
      <c r="AF161" s="594"/>
      <c r="AG161" s="594"/>
      <c r="AH161" s="594"/>
      <c r="AI161" s="594"/>
      <c r="AJ161" s="595"/>
    </row>
    <row r="162" spans="2:36" ht="15" customHeight="1" thickBot="1">
      <c r="C162" s="611"/>
      <c r="D162" s="612"/>
      <c r="E162" s="612"/>
      <c r="F162" s="612"/>
      <c r="G162" s="612"/>
      <c r="H162" s="612"/>
      <c r="I162" s="615"/>
      <c r="J162" s="615"/>
      <c r="K162" s="615"/>
      <c r="L162" s="615"/>
      <c r="M162" s="615"/>
      <c r="N162" s="615"/>
      <c r="O162" s="615"/>
      <c r="P162" s="612"/>
      <c r="Q162" s="612"/>
      <c r="R162" s="612"/>
      <c r="S162" s="598"/>
      <c r="T162" s="599"/>
      <c r="U162" s="599"/>
      <c r="V162" s="620"/>
      <c r="W162" s="621"/>
      <c r="X162" s="621"/>
      <c r="Y162" s="622"/>
      <c r="Z162" s="612"/>
      <c r="AA162" s="612"/>
      <c r="AB162" s="612"/>
      <c r="AC162" s="596"/>
      <c r="AD162" s="596"/>
      <c r="AE162" s="596"/>
      <c r="AF162" s="596"/>
      <c r="AG162" s="596"/>
      <c r="AH162" s="596"/>
      <c r="AI162" s="596"/>
      <c r="AJ162" s="597"/>
    </row>
    <row r="163" spans="2:36" ht="15" customHeight="1" thickBot="1">
      <c r="B163" s="26"/>
      <c r="C163" s="27"/>
      <c r="D163" s="27"/>
      <c r="E163" s="27"/>
      <c r="F163" s="27"/>
      <c r="G163" s="27"/>
      <c r="H163" s="28"/>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row>
    <row r="164" spans="2:36" ht="15" customHeight="1" thickBot="1">
      <c r="B164" s="26"/>
      <c r="C164" s="600" t="s">
        <v>119</v>
      </c>
      <c r="D164" s="601"/>
      <c r="E164" s="601"/>
      <c r="F164" s="601"/>
      <c r="G164" s="601"/>
      <c r="H164" s="601"/>
      <c r="I164" s="601"/>
      <c r="J164" s="601"/>
      <c r="K164" s="602"/>
      <c r="L164" s="603" t="s">
        <v>120</v>
      </c>
      <c r="M164" s="601"/>
      <c r="N164" s="601"/>
      <c r="O164" s="601"/>
      <c r="P164" s="601"/>
      <c r="Q164" s="601"/>
      <c r="R164" s="602"/>
      <c r="S164" s="604" t="s">
        <v>121</v>
      </c>
      <c r="T164" s="605"/>
      <c r="U164" s="605"/>
      <c r="V164" s="605"/>
      <c r="W164" s="605"/>
      <c r="X164" s="605"/>
      <c r="Y164" s="605"/>
      <c r="Z164" s="605"/>
      <c r="AA164" s="605"/>
      <c r="AB164" s="605"/>
      <c r="AC164" s="605"/>
      <c r="AD164" s="605"/>
      <c r="AE164" s="605"/>
      <c r="AF164" s="605"/>
      <c r="AG164" s="605"/>
      <c r="AH164" s="605"/>
      <c r="AI164" s="605"/>
      <c r="AJ164" s="606"/>
    </row>
    <row r="165" spans="2:36" ht="15" customHeight="1" thickTop="1">
      <c r="B165" s="26"/>
      <c r="C165" s="566" t="s">
        <v>122</v>
      </c>
      <c r="D165" s="558" t="s">
        <v>123</v>
      </c>
      <c r="E165" s="558"/>
      <c r="F165" s="558"/>
      <c r="G165" s="558"/>
      <c r="H165" s="558"/>
      <c r="I165" s="558"/>
      <c r="J165" s="558"/>
      <c r="K165" s="559"/>
      <c r="L165" s="607" t="s">
        <v>124</v>
      </c>
      <c r="M165" s="607"/>
      <c r="N165" s="607"/>
      <c r="O165" s="607"/>
      <c r="P165" s="607"/>
      <c r="Q165" s="607"/>
      <c r="R165" s="607"/>
      <c r="S165" s="607" t="s">
        <v>125</v>
      </c>
      <c r="T165" s="607"/>
      <c r="U165" s="607"/>
      <c r="V165" s="607"/>
      <c r="W165" s="607"/>
      <c r="X165" s="607"/>
      <c r="Y165" s="607"/>
      <c r="Z165" s="607"/>
      <c r="AA165" s="607"/>
      <c r="AB165" s="607"/>
      <c r="AC165" s="607"/>
      <c r="AD165" s="607"/>
      <c r="AE165" s="607"/>
      <c r="AF165" s="607"/>
      <c r="AG165" s="607"/>
      <c r="AH165" s="607"/>
      <c r="AI165" s="607"/>
      <c r="AJ165" s="608"/>
    </row>
    <row r="166" spans="2:36" ht="15" customHeight="1">
      <c r="B166" s="26"/>
      <c r="C166" s="567"/>
      <c r="D166" s="569"/>
      <c r="E166" s="569"/>
      <c r="F166" s="569"/>
      <c r="G166" s="569"/>
      <c r="H166" s="569"/>
      <c r="I166" s="569"/>
      <c r="J166" s="569"/>
      <c r="K166" s="570"/>
      <c r="L166" s="581" t="s">
        <v>126</v>
      </c>
      <c r="M166" s="581"/>
      <c r="N166" s="581"/>
      <c r="O166" s="581"/>
      <c r="P166" s="581"/>
      <c r="Q166" s="581"/>
      <c r="R166" s="581"/>
      <c r="S166" s="581" t="s">
        <v>127</v>
      </c>
      <c r="T166" s="581"/>
      <c r="U166" s="581"/>
      <c r="V166" s="581"/>
      <c r="W166" s="581"/>
      <c r="X166" s="581"/>
      <c r="Y166" s="581"/>
      <c r="Z166" s="581"/>
      <c r="AA166" s="581"/>
      <c r="AB166" s="581"/>
      <c r="AC166" s="581"/>
      <c r="AD166" s="581"/>
      <c r="AE166" s="581"/>
      <c r="AF166" s="581"/>
      <c r="AG166" s="581"/>
      <c r="AH166" s="581"/>
      <c r="AI166" s="581"/>
      <c r="AJ166" s="582"/>
    </row>
    <row r="167" spans="2:36" ht="15" customHeight="1" thickBot="1">
      <c r="B167" s="26"/>
      <c r="C167" s="585"/>
      <c r="D167" s="586"/>
      <c r="E167" s="586"/>
      <c r="F167" s="586"/>
      <c r="G167" s="586"/>
      <c r="H167" s="586"/>
      <c r="I167" s="586"/>
      <c r="J167" s="586"/>
      <c r="K167" s="587"/>
      <c r="L167" s="583" t="s">
        <v>128</v>
      </c>
      <c r="M167" s="583"/>
      <c r="N167" s="583"/>
      <c r="O167" s="583"/>
      <c r="P167" s="583"/>
      <c r="Q167" s="583"/>
      <c r="R167" s="583"/>
      <c r="S167" s="583" t="s">
        <v>129</v>
      </c>
      <c r="T167" s="583"/>
      <c r="U167" s="583"/>
      <c r="V167" s="583"/>
      <c r="W167" s="583"/>
      <c r="X167" s="583"/>
      <c r="Y167" s="583"/>
      <c r="Z167" s="583"/>
      <c r="AA167" s="583"/>
      <c r="AB167" s="583"/>
      <c r="AC167" s="583"/>
      <c r="AD167" s="583"/>
      <c r="AE167" s="583"/>
      <c r="AF167" s="583"/>
      <c r="AG167" s="583"/>
      <c r="AH167" s="583"/>
      <c r="AI167" s="583"/>
      <c r="AJ167" s="584"/>
    </row>
    <row r="168" spans="2:36" ht="15" customHeight="1" thickTop="1">
      <c r="B168" s="26"/>
      <c r="C168" s="566" t="s">
        <v>130</v>
      </c>
      <c r="D168" s="558" t="s">
        <v>131</v>
      </c>
      <c r="E168" s="558"/>
      <c r="F168" s="558"/>
      <c r="G168" s="558"/>
      <c r="H168" s="558"/>
      <c r="I168" s="558"/>
      <c r="J168" s="558"/>
      <c r="K168" s="559"/>
      <c r="L168" s="560" t="s">
        <v>132</v>
      </c>
      <c r="M168" s="561"/>
      <c r="N168" s="561"/>
      <c r="O168" s="561"/>
      <c r="P168" s="561"/>
      <c r="Q168" s="561"/>
      <c r="R168" s="562"/>
      <c r="S168" s="560" t="s">
        <v>133</v>
      </c>
      <c r="T168" s="561"/>
      <c r="U168" s="561"/>
      <c r="V168" s="561"/>
      <c r="W168" s="561"/>
      <c r="X168" s="561"/>
      <c r="Y168" s="561"/>
      <c r="Z168" s="561"/>
      <c r="AA168" s="561"/>
      <c r="AB168" s="561"/>
      <c r="AC168" s="561"/>
      <c r="AD168" s="561"/>
      <c r="AE168" s="561"/>
      <c r="AF168" s="561"/>
      <c r="AG168" s="561"/>
      <c r="AH168" s="561"/>
      <c r="AI168" s="561"/>
      <c r="AJ168" s="591"/>
    </row>
    <row r="169" spans="2:36" ht="15" customHeight="1" thickBot="1">
      <c r="B169" s="26"/>
      <c r="C169" s="585"/>
      <c r="D169" s="586"/>
      <c r="E169" s="586"/>
      <c r="F169" s="586"/>
      <c r="G169" s="586"/>
      <c r="H169" s="586"/>
      <c r="I169" s="586"/>
      <c r="J169" s="586"/>
      <c r="K169" s="587"/>
      <c r="L169" s="588"/>
      <c r="M169" s="589"/>
      <c r="N169" s="589"/>
      <c r="O169" s="589"/>
      <c r="P169" s="589"/>
      <c r="Q169" s="589"/>
      <c r="R169" s="590"/>
      <c r="S169" s="588"/>
      <c r="T169" s="589"/>
      <c r="U169" s="589"/>
      <c r="V169" s="589"/>
      <c r="W169" s="589"/>
      <c r="X169" s="589"/>
      <c r="Y169" s="589"/>
      <c r="Z169" s="589"/>
      <c r="AA169" s="589"/>
      <c r="AB169" s="589"/>
      <c r="AC169" s="589"/>
      <c r="AD169" s="589"/>
      <c r="AE169" s="589"/>
      <c r="AF169" s="589"/>
      <c r="AG169" s="589"/>
      <c r="AH169" s="589"/>
      <c r="AI169" s="589"/>
      <c r="AJ169" s="592"/>
    </row>
    <row r="170" spans="2:36" ht="18.649999999999999" customHeight="1" thickTop="1" thickBot="1">
      <c r="B170" s="26"/>
      <c r="C170" s="184" t="s">
        <v>134</v>
      </c>
      <c r="D170" s="558" t="s">
        <v>135</v>
      </c>
      <c r="E170" s="558"/>
      <c r="F170" s="558"/>
      <c r="G170" s="558"/>
      <c r="H170" s="558"/>
      <c r="I170" s="558"/>
      <c r="J170" s="558"/>
      <c r="K170" s="559"/>
      <c r="L170" s="560" t="s">
        <v>136</v>
      </c>
      <c r="M170" s="561"/>
      <c r="N170" s="561"/>
      <c r="O170" s="561"/>
      <c r="P170" s="561"/>
      <c r="Q170" s="561"/>
      <c r="R170" s="562"/>
      <c r="S170" s="563" t="s">
        <v>137</v>
      </c>
      <c r="T170" s="564"/>
      <c r="U170" s="564"/>
      <c r="V170" s="564"/>
      <c r="W170" s="564"/>
      <c r="X170" s="564"/>
      <c r="Y170" s="564"/>
      <c r="Z170" s="564"/>
      <c r="AA170" s="564"/>
      <c r="AB170" s="564"/>
      <c r="AC170" s="564"/>
      <c r="AD170" s="564"/>
      <c r="AE170" s="564"/>
      <c r="AF170" s="564"/>
      <c r="AG170" s="564"/>
      <c r="AH170" s="564"/>
      <c r="AI170" s="564"/>
      <c r="AJ170" s="565"/>
    </row>
    <row r="171" spans="2:36" ht="15" customHeight="1" thickTop="1">
      <c r="B171" s="26"/>
      <c r="C171" s="566" t="s">
        <v>138</v>
      </c>
      <c r="D171" s="558" t="s">
        <v>139</v>
      </c>
      <c r="E171" s="558"/>
      <c r="F171" s="558"/>
      <c r="G171" s="558"/>
      <c r="H171" s="558"/>
      <c r="I171" s="558"/>
      <c r="J171" s="558"/>
      <c r="K171" s="559"/>
      <c r="L171" s="573" t="s">
        <v>140</v>
      </c>
      <c r="M171" s="574"/>
      <c r="N171" s="574"/>
      <c r="O171" s="574"/>
      <c r="P171" s="574"/>
      <c r="Q171" s="574"/>
      <c r="R171" s="575"/>
      <c r="S171" s="576" t="s">
        <v>141</v>
      </c>
      <c r="T171" s="577"/>
      <c r="U171" s="577"/>
      <c r="V171" s="577"/>
      <c r="W171" s="577"/>
      <c r="X171" s="577"/>
      <c r="Y171" s="577"/>
      <c r="Z171" s="577"/>
      <c r="AA171" s="577"/>
      <c r="AB171" s="577"/>
      <c r="AC171" s="577"/>
      <c r="AD171" s="577"/>
      <c r="AE171" s="577"/>
      <c r="AF171" s="577"/>
      <c r="AG171" s="577"/>
      <c r="AH171" s="577"/>
      <c r="AI171" s="577"/>
      <c r="AJ171" s="578"/>
    </row>
    <row r="172" spans="2:36" ht="15" customHeight="1">
      <c r="B172" s="26"/>
      <c r="C172" s="567"/>
      <c r="D172" s="569"/>
      <c r="E172" s="569"/>
      <c r="F172" s="569"/>
      <c r="G172" s="569"/>
      <c r="H172" s="569"/>
      <c r="I172" s="569"/>
      <c r="J172" s="569"/>
      <c r="K172" s="570"/>
      <c r="L172" s="551" t="s">
        <v>142</v>
      </c>
      <c r="M172" s="552"/>
      <c r="N172" s="552"/>
      <c r="O172" s="552"/>
      <c r="P172" s="552"/>
      <c r="Q172" s="552"/>
      <c r="R172" s="579"/>
      <c r="S172" s="551" t="s">
        <v>143</v>
      </c>
      <c r="T172" s="552"/>
      <c r="U172" s="552"/>
      <c r="V172" s="552"/>
      <c r="W172" s="552"/>
      <c r="X172" s="552"/>
      <c r="Y172" s="552"/>
      <c r="Z172" s="552"/>
      <c r="AA172" s="552"/>
      <c r="AB172" s="552"/>
      <c r="AC172" s="552"/>
      <c r="AD172" s="552"/>
      <c r="AE172" s="552"/>
      <c r="AF172" s="552"/>
      <c r="AG172" s="552"/>
      <c r="AH172" s="552"/>
      <c r="AI172" s="552"/>
      <c r="AJ172" s="553"/>
    </row>
    <row r="173" spans="2:36" ht="15" customHeight="1">
      <c r="B173" s="26"/>
      <c r="C173" s="567"/>
      <c r="D173" s="569"/>
      <c r="E173" s="569"/>
      <c r="F173" s="569"/>
      <c r="G173" s="569"/>
      <c r="H173" s="569"/>
      <c r="I173" s="569"/>
      <c r="J173" s="569"/>
      <c r="K173" s="570"/>
      <c r="L173" s="545" t="s">
        <v>144</v>
      </c>
      <c r="M173" s="546"/>
      <c r="N173" s="546"/>
      <c r="O173" s="546"/>
      <c r="P173" s="546"/>
      <c r="Q173" s="546"/>
      <c r="R173" s="580"/>
      <c r="S173" s="545" t="s">
        <v>145</v>
      </c>
      <c r="T173" s="546"/>
      <c r="U173" s="546"/>
      <c r="V173" s="546"/>
      <c r="W173" s="546"/>
      <c r="X173" s="546"/>
      <c r="Y173" s="546"/>
      <c r="Z173" s="546"/>
      <c r="AA173" s="546"/>
      <c r="AB173" s="546"/>
      <c r="AC173" s="546"/>
      <c r="AD173" s="546"/>
      <c r="AE173" s="546"/>
      <c r="AF173" s="546"/>
      <c r="AG173" s="546"/>
      <c r="AH173" s="546"/>
      <c r="AI173" s="546"/>
      <c r="AJ173" s="547"/>
    </row>
    <row r="174" spans="2:36" ht="15" customHeight="1">
      <c r="B174" s="26"/>
      <c r="C174" s="567"/>
      <c r="D174" s="569"/>
      <c r="E174" s="569"/>
      <c r="F174" s="569"/>
      <c r="G174" s="569"/>
      <c r="H174" s="569"/>
      <c r="I174" s="569"/>
      <c r="J174" s="569"/>
      <c r="K174" s="570"/>
      <c r="L174" s="548" t="s">
        <v>146</v>
      </c>
      <c r="M174" s="549"/>
      <c r="N174" s="549"/>
      <c r="O174" s="549"/>
      <c r="P174" s="549"/>
      <c r="Q174" s="549"/>
      <c r="R174" s="550"/>
      <c r="S174" s="551" t="s">
        <v>147</v>
      </c>
      <c r="T174" s="552"/>
      <c r="U174" s="552"/>
      <c r="V174" s="552"/>
      <c r="W174" s="552"/>
      <c r="X174" s="552"/>
      <c r="Y174" s="552"/>
      <c r="Z174" s="552"/>
      <c r="AA174" s="552"/>
      <c r="AB174" s="552"/>
      <c r="AC174" s="552"/>
      <c r="AD174" s="552"/>
      <c r="AE174" s="552"/>
      <c r="AF174" s="552"/>
      <c r="AG174" s="552"/>
      <c r="AH174" s="552"/>
      <c r="AI174" s="552"/>
      <c r="AJ174" s="553"/>
    </row>
    <row r="175" spans="2:36" ht="15" customHeight="1" thickBot="1">
      <c r="B175" s="26"/>
      <c r="C175" s="568"/>
      <c r="D175" s="571"/>
      <c r="E175" s="571"/>
      <c r="F175" s="571"/>
      <c r="G175" s="571"/>
      <c r="H175" s="571"/>
      <c r="I175" s="571"/>
      <c r="J175" s="571"/>
      <c r="K175" s="572"/>
      <c r="L175" s="554" t="s">
        <v>139</v>
      </c>
      <c r="M175" s="555"/>
      <c r="N175" s="555"/>
      <c r="O175" s="555"/>
      <c r="P175" s="555"/>
      <c r="Q175" s="555"/>
      <c r="R175" s="556"/>
      <c r="S175" s="554" t="s">
        <v>148</v>
      </c>
      <c r="T175" s="555"/>
      <c r="U175" s="555"/>
      <c r="V175" s="555"/>
      <c r="W175" s="555"/>
      <c r="X175" s="555"/>
      <c r="Y175" s="555"/>
      <c r="Z175" s="555"/>
      <c r="AA175" s="555"/>
      <c r="AB175" s="555"/>
      <c r="AC175" s="555"/>
      <c r="AD175" s="555"/>
      <c r="AE175" s="555"/>
      <c r="AF175" s="555"/>
      <c r="AG175" s="555"/>
      <c r="AH175" s="555"/>
      <c r="AI175" s="555"/>
      <c r="AJ175" s="557"/>
    </row>
    <row r="176" spans="2:36" ht="15" customHeight="1">
      <c r="B176" s="26"/>
      <c r="C176" s="19"/>
      <c r="D176" s="19"/>
      <c r="E176" s="19"/>
      <c r="F176" s="19"/>
      <c r="G176" s="19"/>
      <c r="H176" s="2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row>
    <row r="177" spans="2:36" ht="15" customHeight="1">
      <c r="B177" s="1" t="s">
        <v>149</v>
      </c>
      <c r="C177" s="18"/>
      <c r="D177" s="18"/>
      <c r="E177" s="18"/>
      <c r="F177" s="18"/>
      <c r="G177" s="18"/>
      <c r="H177" s="182"/>
      <c r="I177" s="18"/>
      <c r="J177" s="18"/>
      <c r="K177" s="18"/>
      <c r="L177" s="18"/>
      <c r="M177" s="18"/>
      <c r="N177" s="18"/>
      <c r="O177" s="18"/>
      <c r="P177" s="18"/>
      <c r="Q177" s="18"/>
      <c r="R177" s="18"/>
      <c r="S177" s="18"/>
      <c r="T177" s="18"/>
      <c r="U177" s="30"/>
      <c r="V177" s="30"/>
      <c r="W177" s="30"/>
      <c r="X177" s="31"/>
      <c r="Y177" s="19"/>
      <c r="Z177" s="19"/>
      <c r="AA177" s="19"/>
      <c r="AB177" s="19"/>
      <c r="AC177" s="19"/>
      <c r="AD177" s="19"/>
      <c r="AE177" s="19"/>
      <c r="AF177" s="19"/>
      <c r="AG177" s="19"/>
      <c r="AH177" s="19"/>
      <c r="AI177" s="19"/>
      <c r="AJ177" s="19"/>
    </row>
    <row r="178" spans="2:36" ht="13" thickBot="1">
      <c r="C178" s="227" t="s">
        <v>150</v>
      </c>
      <c r="D178" s="227"/>
      <c r="E178" s="227"/>
      <c r="F178" s="227"/>
      <c r="G178" s="227"/>
      <c r="H178" s="227"/>
      <c r="I178" s="227"/>
      <c r="J178" s="227"/>
      <c r="K178" s="227"/>
      <c r="L178" s="227"/>
      <c r="M178" s="227"/>
      <c r="N178" s="227"/>
      <c r="O178" s="227"/>
      <c r="P178" s="227"/>
      <c r="Q178" s="227"/>
      <c r="R178" s="227"/>
      <c r="S178" s="227"/>
      <c r="T178" s="227"/>
      <c r="U178" s="227"/>
      <c r="V178" s="227"/>
      <c r="W178" s="227"/>
      <c r="X178" s="227"/>
      <c r="Y178" s="227"/>
      <c r="Z178" s="227"/>
      <c r="AA178" s="227"/>
      <c r="AB178" s="227"/>
      <c r="AC178" s="227"/>
      <c r="AD178" s="227"/>
      <c r="AE178" s="227"/>
      <c r="AF178" s="227"/>
      <c r="AG178" s="227"/>
      <c r="AH178" s="227"/>
      <c r="AI178" s="227"/>
      <c r="AJ178" s="227"/>
    </row>
    <row r="179" spans="2:36" ht="28.4" customHeight="1">
      <c r="B179" s="26"/>
      <c r="C179" s="541" t="s">
        <v>151</v>
      </c>
      <c r="D179" s="542"/>
      <c r="E179" s="542"/>
      <c r="F179" s="542"/>
      <c r="G179" s="543" t="s">
        <v>152</v>
      </c>
      <c r="H179" s="543"/>
      <c r="I179" s="543"/>
      <c r="J179" s="543"/>
      <c r="K179" s="543"/>
      <c r="L179" s="543"/>
      <c r="M179" s="543"/>
      <c r="N179" s="543"/>
      <c r="O179" s="543"/>
      <c r="P179" s="543"/>
      <c r="Q179" s="543"/>
      <c r="R179" s="543"/>
      <c r="S179" s="543"/>
      <c r="T179" s="543"/>
      <c r="U179" s="543"/>
      <c r="V179" s="543"/>
      <c r="W179" s="543"/>
      <c r="X179" s="543"/>
      <c r="Y179" s="543"/>
      <c r="Z179" s="543"/>
      <c r="AA179" s="543"/>
      <c r="AB179" s="543"/>
      <c r="AC179" s="543"/>
      <c r="AD179" s="543"/>
      <c r="AE179" s="543"/>
      <c r="AF179" s="543"/>
      <c r="AG179" s="543"/>
      <c r="AH179" s="543"/>
      <c r="AI179" s="543"/>
      <c r="AJ179" s="544"/>
    </row>
    <row r="180" spans="2:36" ht="32.15" customHeight="1">
      <c r="B180" s="26"/>
      <c r="C180" s="524"/>
      <c r="D180" s="525"/>
      <c r="E180" s="525"/>
      <c r="F180" s="525"/>
      <c r="G180" s="526" t="s">
        <v>153</v>
      </c>
      <c r="H180" s="526"/>
      <c r="I180" s="526"/>
      <c r="J180" s="526"/>
      <c r="K180" s="526"/>
      <c r="L180" s="526"/>
      <c r="M180" s="526"/>
      <c r="N180" s="526"/>
      <c r="O180" s="526"/>
      <c r="P180" s="526"/>
      <c r="Q180" s="526"/>
      <c r="R180" s="526"/>
      <c r="S180" s="526"/>
      <c r="T180" s="526"/>
      <c r="U180" s="526"/>
      <c r="V180" s="526"/>
      <c r="W180" s="526"/>
      <c r="X180" s="526"/>
      <c r="Y180" s="526"/>
      <c r="Z180" s="526"/>
      <c r="AA180" s="526"/>
      <c r="AB180" s="526"/>
      <c r="AC180" s="526"/>
      <c r="AD180" s="526"/>
      <c r="AE180" s="526"/>
      <c r="AF180" s="526"/>
      <c r="AG180" s="526"/>
      <c r="AH180" s="526"/>
      <c r="AI180" s="526"/>
      <c r="AJ180" s="527"/>
    </row>
    <row r="181" spans="2:36" ht="31.4" customHeight="1">
      <c r="B181" s="26"/>
      <c r="C181" s="524"/>
      <c r="D181" s="525"/>
      <c r="E181" s="525"/>
      <c r="F181" s="525"/>
      <c r="G181" s="526" t="s">
        <v>154</v>
      </c>
      <c r="H181" s="526"/>
      <c r="I181" s="526"/>
      <c r="J181" s="526"/>
      <c r="K181" s="526"/>
      <c r="L181" s="526"/>
      <c r="M181" s="526"/>
      <c r="N181" s="526"/>
      <c r="O181" s="526"/>
      <c r="P181" s="526"/>
      <c r="Q181" s="526"/>
      <c r="R181" s="526"/>
      <c r="S181" s="526"/>
      <c r="T181" s="526"/>
      <c r="U181" s="526"/>
      <c r="V181" s="526"/>
      <c r="W181" s="526"/>
      <c r="X181" s="526"/>
      <c r="Y181" s="526"/>
      <c r="Z181" s="526"/>
      <c r="AA181" s="526"/>
      <c r="AB181" s="526"/>
      <c r="AC181" s="526"/>
      <c r="AD181" s="526"/>
      <c r="AE181" s="526"/>
      <c r="AF181" s="526"/>
      <c r="AG181" s="526"/>
      <c r="AH181" s="526"/>
      <c r="AI181" s="526"/>
      <c r="AJ181" s="527"/>
    </row>
    <row r="182" spans="2:36" ht="28.4" customHeight="1">
      <c r="B182" s="26"/>
      <c r="C182" s="524"/>
      <c r="D182" s="525"/>
      <c r="E182" s="525"/>
      <c r="F182" s="525"/>
      <c r="G182" s="526" t="s">
        <v>155</v>
      </c>
      <c r="H182" s="526"/>
      <c r="I182" s="526"/>
      <c r="J182" s="526"/>
      <c r="K182" s="526"/>
      <c r="L182" s="526"/>
      <c r="M182" s="526"/>
      <c r="N182" s="526"/>
      <c r="O182" s="526"/>
      <c r="P182" s="526"/>
      <c r="Q182" s="526"/>
      <c r="R182" s="526"/>
      <c r="S182" s="526"/>
      <c r="T182" s="526"/>
      <c r="U182" s="526"/>
      <c r="V182" s="526"/>
      <c r="W182" s="526"/>
      <c r="X182" s="526"/>
      <c r="Y182" s="526"/>
      <c r="Z182" s="526"/>
      <c r="AA182" s="526"/>
      <c r="AB182" s="526"/>
      <c r="AC182" s="526"/>
      <c r="AD182" s="526"/>
      <c r="AE182" s="526"/>
      <c r="AF182" s="526"/>
      <c r="AG182" s="526"/>
      <c r="AH182" s="526"/>
      <c r="AI182" s="526"/>
      <c r="AJ182" s="527"/>
    </row>
    <row r="183" spans="2:36" ht="30.65" customHeight="1" thickBot="1">
      <c r="B183" s="26"/>
      <c r="C183" s="528"/>
      <c r="D183" s="529"/>
      <c r="E183" s="529"/>
      <c r="F183" s="529"/>
      <c r="G183" s="530" t="s">
        <v>156</v>
      </c>
      <c r="H183" s="530"/>
      <c r="I183" s="530"/>
      <c r="J183" s="530"/>
      <c r="K183" s="530"/>
      <c r="L183" s="530"/>
      <c r="M183" s="530"/>
      <c r="N183" s="530"/>
      <c r="O183" s="530"/>
      <c r="P183" s="530"/>
      <c r="Q183" s="530"/>
      <c r="R183" s="530"/>
      <c r="S183" s="530"/>
      <c r="T183" s="530"/>
      <c r="U183" s="530"/>
      <c r="V183" s="530"/>
      <c r="W183" s="530"/>
      <c r="X183" s="530"/>
      <c r="Y183" s="530"/>
      <c r="Z183" s="530"/>
      <c r="AA183" s="530"/>
      <c r="AB183" s="530"/>
      <c r="AC183" s="530"/>
      <c r="AD183" s="530"/>
      <c r="AE183" s="530"/>
      <c r="AF183" s="530"/>
      <c r="AG183" s="530"/>
      <c r="AH183" s="530"/>
      <c r="AI183" s="530"/>
      <c r="AJ183" s="531"/>
    </row>
    <row r="184" spans="2:36" ht="15" customHeight="1">
      <c r="B184" s="26"/>
      <c r="C184" s="158"/>
      <c r="D184" s="158"/>
      <c r="E184" s="158"/>
      <c r="F184" s="158"/>
      <c r="G184" s="19"/>
      <c r="H184" s="2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row>
    <row r="185" spans="2:36" ht="15" customHeight="1">
      <c r="B185" s="14" t="s">
        <v>157</v>
      </c>
      <c r="C185" s="18"/>
      <c r="D185" s="18"/>
      <c r="E185" s="18"/>
      <c r="F185" s="18"/>
      <c r="G185" s="18"/>
      <c r="H185" s="182"/>
      <c r="I185" s="18"/>
      <c r="J185" s="18"/>
      <c r="K185" s="18"/>
      <c r="L185" s="18"/>
      <c r="M185" s="18"/>
      <c r="N185" s="18"/>
      <c r="O185" s="18"/>
      <c r="P185" s="18"/>
      <c r="Q185" s="18"/>
      <c r="R185" s="18"/>
      <c r="S185" s="18"/>
      <c r="T185" s="18"/>
      <c r="U185" s="30"/>
      <c r="V185" s="30"/>
      <c r="W185" s="30"/>
      <c r="X185" s="31"/>
      <c r="Y185" s="31"/>
      <c r="Z185" s="31"/>
      <c r="AA185" s="31"/>
      <c r="AB185" s="31"/>
      <c r="AC185" s="31"/>
      <c r="AD185" s="31"/>
      <c r="AE185" s="31"/>
      <c r="AF185" s="31"/>
      <c r="AG185" s="18"/>
      <c r="AH185" s="18"/>
      <c r="AI185" s="18"/>
      <c r="AJ185" s="18"/>
    </row>
    <row r="186" spans="2:36" ht="15" customHeight="1">
      <c r="C186" s="227" t="s">
        <v>158</v>
      </c>
      <c r="D186" s="227"/>
      <c r="E186" s="227"/>
      <c r="F186" s="227"/>
      <c r="G186" s="227"/>
      <c r="H186" s="227"/>
      <c r="I186" s="227"/>
      <c r="J186" s="227"/>
      <c r="K186" s="227"/>
      <c r="L186" s="227"/>
      <c r="M186" s="227"/>
      <c r="N186" s="227"/>
      <c r="O186" s="227"/>
      <c r="P186" s="227"/>
      <c r="Q186" s="227"/>
      <c r="R186" s="227"/>
      <c r="S186" s="227"/>
      <c r="T186" s="227"/>
      <c r="U186" s="227"/>
      <c r="V186" s="227"/>
      <c r="W186" s="227"/>
      <c r="X186" s="227"/>
      <c r="Y186" s="227"/>
      <c r="Z186" s="227"/>
      <c r="AA186" s="227"/>
      <c r="AB186" s="227"/>
      <c r="AC186" s="227"/>
      <c r="AD186" s="227"/>
      <c r="AE186" s="227"/>
      <c r="AF186" s="227"/>
      <c r="AG186" s="227"/>
      <c r="AH186" s="227"/>
      <c r="AI186" s="227"/>
      <c r="AJ186" s="227"/>
    </row>
    <row r="187" spans="2:36" ht="15" customHeight="1" thickBot="1">
      <c r="C187" s="532"/>
      <c r="D187" s="532"/>
      <c r="E187" s="532"/>
      <c r="F187" s="532"/>
      <c r="G187" s="532"/>
      <c r="H187" s="532"/>
      <c r="I187" s="532"/>
      <c r="J187" s="532"/>
      <c r="K187" s="532"/>
      <c r="L187" s="532"/>
      <c r="M187" s="532"/>
      <c r="N187" s="532"/>
      <c r="O187" s="532"/>
      <c r="P187" s="532"/>
      <c r="Q187" s="532"/>
      <c r="R187" s="532"/>
      <c r="S187" s="532"/>
      <c r="T187" s="532"/>
      <c r="U187" s="532"/>
      <c r="V187" s="532"/>
      <c r="W187" s="532"/>
      <c r="X187" s="532"/>
      <c r="Y187" s="532"/>
      <c r="Z187" s="532"/>
      <c r="AA187" s="532"/>
      <c r="AB187" s="532"/>
      <c r="AC187" s="532"/>
      <c r="AD187" s="532"/>
      <c r="AE187" s="532"/>
      <c r="AF187" s="532"/>
      <c r="AG187" s="532"/>
      <c r="AH187" s="532"/>
      <c r="AI187" s="532"/>
      <c r="AJ187" s="532"/>
    </row>
    <row r="188" spans="2:36" ht="15" customHeight="1">
      <c r="C188" s="460" t="s">
        <v>16</v>
      </c>
      <c r="D188" s="461"/>
      <c r="E188" s="461"/>
      <c r="F188" s="461"/>
      <c r="G188" s="461"/>
      <c r="H188" s="461"/>
      <c r="I188" s="461"/>
      <c r="J188" s="462"/>
      <c r="K188" s="533"/>
      <c r="L188" s="534"/>
      <c r="M188" s="534"/>
      <c r="N188" s="534"/>
      <c r="O188" s="534"/>
      <c r="P188" s="534"/>
      <c r="Q188" s="534"/>
      <c r="R188" s="534"/>
      <c r="S188" s="535"/>
      <c r="T188" s="466" t="s">
        <v>17</v>
      </c>
      <c r="U188" s="461"/>
      <c r="V188" s="461"/>
      <c r="W188" s="461"/>
      <c r="X188" s="461"/>
      <c r="Y188" s="462"/>
      <c r="Z188" s="536"/>
      <c r="AA188" s="537"/>
      <c r="AB188" s="537"/>
      <c r="AC188" s="537"/>
      <c r="AD188" s="537"/>
      <c r="AE188" s="537"/>
      <c r="AF188" s="537"/>
      <c r="AG188" s="537"/>
      <c r="AH188" s="537"/>
      <c r="AI188" s="537"/>
      <c r="AJ188" s="538"/>
    </row>
    <row r="189" spans="2:36" ht="15" customHeight="1">
      <c r="C189" s="497"/>
      <c r="D189" s="498"/>
      <c r="E189" s="498"/>
      <c r="F189" s="498"/>
      <c r="G189" s="498"/>
      <c r="H189" s="498"/>
      <c r="I189" s="498"/>
      <c r="J189" s="499"/>
      <c r="K189" s="503"/>
      <c r="L189" s="504"/>
      <c r="M189" s="504"/>
      <c r="N189" s="504"/>
      <c r="O189" s="504"/>
      <c r="P189" s="504"/>
      <c r="Q189" s="504"/>
      <c r="R189" s="504"/>
      <c r="S189" s="505"/>
      <c r="T189" s="506"/>
      <c r="U189" s="498"/>
      <c r="V189" s="498"/>
      <c r="W189" s="498"/>
      <c r="X189" s="498"/>
      <c r="Y189" s="499"/>
      <c r="Z189" s="539"/>
      <c r="AA189" s="305"/>
      <c r="AB189" s="305"/>
      <c r="AC189" s="305"/>
      <c r="AD189" s="305"/>
      <c r="AE189" s="305"/>
      <c r="AF189" s="305"/>
      <c r="AG189" s="305"/>
      <c r="AH189" s="305"/>
      <c r="AI189" s="305"/>
      <c r="AJ189" s="540"/>
    </row>
    <row r="190" spans="2:36" ht="15" customHeight="1">
      <c r="C190" s="470" t="s">
        <v>18</v>
      </c>
      <c r="D190" s="471"/>
      <c r="E190" s="471"/>
      <c r="F190" s="471"/>
      <c r="G190" s="471"/>
      <c r="H190" s="471"/>
      <c r="I190" s="471"/>
      <c r="J190" s="471"/>
      <c r="K190" s="472"/>
      <c r="L190" s="274"/>
      <c r="M190" s="274"/>
      <c r="N190" s="274"/>
      <c r="O190" s="274"/>
      <c r="P190" s="274"/>
      <c r="Q190" s="274"/>
      <c r="R190" s="274"/>
      <c r="S190" s="274"/>
      <c r="T190" s="274"/>
      <c r="U190" s="274"/>
      <c r="V190" s="274"/>
      <c r="W190" s="274"/>
      <c r="X190" s="274"/>
      <c r="Y190" s="275"/>
      <c r="Z190" s="511"/>
      <c r="AA190" s="511"/>
      <c r="AB190" s="511"/>
      <c r="AC190" s="511"/>
      <c r="AD190" s="511"/>
      <c r="AE190" s="511"/>
      <c r="AF190" s="511"/>
      <c r="AG190" s="511"/>
      <c r="AH190" s="511"/>
      <c r="AI190" s="511"/>
      <c r="AJ190" s="512"/>
    </row>
    <row r="191" spans="2:36" ht="15" customHeight="1">
      <c r="C191" s="470"/>
      <c r="D191" s="471"/>
      <c r="E191" s="471"/>
      <c r="F191" s="471"/>
      <c r="G191" s="471"/>
      <c r="H191" s="471"/>
      <c r="I191" s="471"/>
      <c r="J191" s="471"/>
      <c r="K191" s="473"/>
      <c r="L191" s="280"/>
      <c r="M191" s="280"/>
      <c r="N191" s="280"/>
      <c r="O191" s="280"/>
      <c r="P191" s="280"/>
      <c r="Q191" s="280"/>
      <c r="R191" s="280"/>
      <c r="S191" s="280"/>
      <c r="T191" s="280"/>
      <c r="U191" s="280"/>
      <c r="V191" s="280"/>
      <c r="W191" s="280"/>
      <c r="X191" s="280"/>
      <c r="Y191" s="281"/>
      <c r="Z191" s="513"/>
      <c r="AA191" s="513"/>
      <c r="AB191" s="513"/>
      <c r="AC191" s="513"/>
      <c r="AD191" s="513"/>
      <c r="AE191" s="513"/>
      <c r="AF191" s="513"/>
      <c r="AG191" s="513"/>
      <c r="AH191" s="513"/>
      <c r="AI191" s="513"/>
      <c r="AJ191" s="514"/>
    </row>
    <row r="192" spans="2:36" ht="15" customHeight="1">
      <c r="C192" s="470" t="s">
        <v>21</v>
      </c>
      <c r="D192" s="471"/>
      <c r="E192" s="471"/>
      <c r="F192" s="471"/>
      <c r="G192" s="471"/>
      <c r="H192" s="471"/>
      <c r="I192" s="471"/>
      <c r="J192" s="471"/>
      <c r="K192" s="480"/>
      <c r="L192" s="481"/>
      <c r="M192" s="481"/>
      <c r="N192" s="481"/>
      <c r="O192" s="481"/>
      <c r="P192" s="481"/>
      <c r="Q192" s="481"/>
      <c r="R192" s="481"/>
      <c r="S192" s="481"/>
      <c r="T192" s="481"/>
      <c r="U192" s="481"/>
      <c r="V192" s="481"/>
      <c r="W192" s="481"/>
      <c r="X192" s="481"/>
      <c r="Y192" s="482"/>
      <c r="Z192" s="513"/>
      <c r="AA192" s="513"/>
      <c r="AB192" s="513"/>
      <c r="AC192" s="513"/>
      <c r="AD192" s="513"/>
      <c r="AE192" s="513"/>
      <c r="AF192" s="513"/>
      <c r="AG192" s="513"/>
      <c r="AH192" s="513"/>
      <c r="AI192" s="513"/>
      <c r="AJ192" s="514"/>
    </row>
    <row r="193" spans="2:36" ht="15" customHeight="1">
      <c r="C193" s="470"/>
      <c r="D193" s="471"/>
      <c r="E193" s="471"/>
      <c r="F193" s="471"/>
      <c r="G193" s="471"/>
      <c r="H193" s="471"/>
      <c r="I193" s="471"/>
      <c r="J193" s="471"/>
      <c r="K193" s="483"/>
      <c r="L193" s="484"/>
      <c r="M193" s="484"/>
      <c r="N193" s="484"/>
      <c r="O193" s="484"/>
      <c r="P193" s="484"/>
      <c r="Q193" s="484"/>
      <c r="R193" s="484"/>
      <c r="S193" s="484"/>
      <c r="T193" s="484"/>
      <c r="U193" s="484"/>
      <c r="V193" s="484"/>
      <c r="W193" s="484"/>
      <c r="X193" s="484"/>
      <c r="Y193" s="485"/>
      <c r="Z193" s="513"/>
      <c r="AA193" s="513"/>
      <c r="AB193" s="513"/>
      <c r="AC193" s="513"/>
      <c r="AD193" s="513"/>
      <c r="AE193" s="513"/>
      <c r="AF193" s="513"/>
      <c r="AG193" s="513"/>
      <c r="AH193" s="513"/>
      <c r="AI193" s="513"/>
      <c r="AJ193" s="514"/>
    </row>
    <row r="194" spans="2:36" ht="15" customHeight="1">
      <c r="C194" s="470" t="s">
        <v>116</v>
      </c>
      <c r="D194" s="471"/>
      <c r="E194" s="471"/>
      <c r="F194" s="471"/>
      <c r="G194" s="471"/>
      <c r="H194" s="471"/>
      <c r="I194" s="471"/>
      <c r="J194" s="471"/>
      <c r="K194" s="480"/>
      <c r="L194" s="481"/>
      <c r="M194" s="481"/>
      <c r="N194" s="481"/>
      <c r="O194" s="481"/>
      <c r="P194" s="481"/>
      <c r="Q194" s="481"/>
      <c r="R194" s="481"/>
      <c r="S194" s="481"/>
      <c r="T194" s="481"/>
      <c r="U194" s="481"/>
      <c r="V194" s="481"/>
      <c r="W194" s="481"/>
      <c r="X194" s="481"/>
      <c r="Y194" s="482"/>
      <c r="Z194" s="513"/>
      <c r="AA194" s="513"/>
      <c r="AB194" s="513"/>
      <c r="AC194" s="513"/>
      <c r="AD194" s="513"/>
      <c r="AE194" s="513"/>
      <c r="AF194" s="513"/>
      <c r="AG194" s="513"/>
      <c r="AH194" s="513"/>
      <c r="AI194" s="513"/>
      <c r="AJ194" s="514"/>
    </row>
    <row r="195" spans="2:36" ht="15" customHeight="1">
      <c r="C195" s="470"/>
      <c r="D195" s="471"/>
      <c r="E195" s="471"/>
      <c r="F195" s="471"/>
      <c r="G195" s="471"/>
      <c r="H195" s="471"/>
      <c r="I195" s="471"/>
      <c r="J195" s="471"/>
      <c r="K195" s="483"/>
      <c r="L195" s="484"/>
      <c r="M195" s="484"/>
      <c r="N195" s="484"/>
      <c r="O195" s="484"/>
      <c r="P195" s="484"/>
      <c r="Q195" s="484"/>
      <c r="R195" s="484"/>
      <c r="S195" s="484"/>
      <c r="T195" s="484"/>
      <c r="U195" s="484"/>
      <c r="V195" s="484"/>
      <c r="W195" s="484"/>
      <c r="X195" s="484"/>
      <c r="Y195" s="485"/>
      <c r="Z195" s="513"/>
      <c r="AA195" s="513"/>
      <c r="AB195" s="513"/>
      <c r="AC195" s="513"/>
      <c r="AD195" s="513"/>
      <c r="AE195" s="513"/>
      <c r="AF195" s="513"/>
      <c r="AG195" s="513"/>
      <c r="AH195" s="513"/>
      <c r="AI195" s="513"/>
      <c r="AJ195" s="514"/>
    </row>
    <row r="196" spans="2:36" ht="15" customHeight="1">
      <c r="C196" s="470" t="s">
        <v>65</v>
      </c>
      <c r="D196" s="471"/>
      <c r="E196" s="471"/>
      <c r="F196" s="471"/>
      <c r="G196" s="471"/>
      <c r="H196" s="471"/>
      <c r="I196" s="471"/>
      <c r="J196" s="471"/>
      <c r="K196" s="517" t="s">
        <v>57</v>
      </c>
      <c r="L196" s="518"/>
      <c r="M196" s="519"/>
      <c r="N196" s="520"/>
      <c r="O196" s="520"/>
      <c r="P196" s="520"/>
      <c r="Q196" s="520"/>
      <c r="R196" s="520"/>
      <c r="S196" s="520"/>
      <c r="T196" s="520"/>
      <c r="U196" s="520"/>
      <c r="V196" s="520"/>
      <c r="W196" s="520"/>
      <c r="X196" s="520"/>
      <c r="Y196" s="521"/>
      <c r="Z196" s="513"/>
      <c r="AA196" s="513"/>
      <c r="AB196" s="513"/>
      <c r="AC196" s="513"/>
      <c r="AD196" s="513"/>
      <c r="AE196" s="513"/>
      <c r="AF196" s="513"/>
      <c r="AG196" s="513"/>
      <c r="AH196" s="513"/>
      <c r="AI196" s="513"/>
      <c r="AJ196" s="514"/>
    </row>
    <row r="197" spans="2:36" ht="15" customHeight="1">
      <c r="C197" s="470"/>
      <c r="D197" s="471"/>
      <c r="E197" s="471"/>
      <c r="F197" s="471"/>
      <c r="G197" s="471"/>
      <c r="H197" s="471"/>
      <c r="I197" s="471"/>
      <c r="J197" s="471"/>
      <c r="K197" s="491"/>
      <c r="L197" s="492"/>
      <c r="M197" s="493"/>
      <c r="N197" s="522"/>
      <c r="O197" s="522"/>
      <c r="P197" s="522"/>
      <c r="Q197" s="522"/>
      <c r="R197" s="522"/>
      <c r="S197" s="522"/>
      <c r="T197" s="522"/>
      <c r="U197" s="522"/>
      <c r="V197" s="522"/>
      <c r="W197" s="522"/>
      <c r="X197" s="522"/>
      <c r="Y197" s="523"/>
      <c r="Z197" s="513"/>
      <c r="AA197" s="513"/>
      <c r="AB197" s="513"/>
      <c r="AC197" s="513"/>
      <c r="AD197" s="513"/>
      <c r="AE197" s="513"/>
      <c r="AF197" s="513"/>
      <c r="AG197" s="513"/>
      <c r="AH197" s="513"/>
      <c r="AI197" s="513"/>
      <c r="AJ197" s="514"/>
    </row>
    <row r="198" spans="2:36" ht="15" customHeight="1">
      <c r="C198" s="470" t="s">
        <v>60</v>
      </c>
      <c r="D198" s="471"/>
      <c r="E198" s="471"/>
      <c r="F198" s="471"/>
      <c r="G198" s="471"/>
      <c r="H198" s="471"/>
      <c r="I198" s="471"/>
      <c r="J198" s="471"/>
      <c r="K198" s="472"/>
      <c r="L198" s="274"/>
      <c r="M198" s="274"/>
      <c r="N198" s="274"/>
      <c r="O198" s="274"/>
      <c r="P198" s="274"/>
      <c r="Q198" s="274"/>
      <c r="R198" s="274"/>
      <c r="S198" s="274"/>
      <c r="T198" s="274"/>
      <c r="U198" s="274"/>
      <c r="V198" s="274"/>
      <c r="W198" s="274"/>
      <c r="X198" s="274"/>
      <c r="Y198" s="275"/>
      <c r="Z198" s="513"/>
      <c r="AA198" s="513"/>
      <c r="AB198" s="513"/>
      <c r="AC198" s="513"/>
      <c r="AD198" s="513"/>
      <c r="AE198" s="513"/>
      <c r="AF198" s="513"/>
      <c r="AG198" s="513"/>
      <c r="AH198" s="513"/>
      <c r="AI198" s="513"/>
      <c r="AJ198" s="514"/>
    </row>
    <row r="199" spans="2:36" ht="15" customHeight="1" thickBot="1">
      <c r="C199" s="486"/>
      <c r="D199" s="487"/>
      <c r="E199" s="487"/>
      <c r="F199" s="487"/>
      <c r="G199" s="487"/>
      <c r="H199" s="487"/>
      <c r="I199" s="487"/>
      <c r="J199" s="487"/>
      <c r="K199" s="494"/>
      <c r="L199" s="277"/>
      <c r="M199" s="277"/>
      <c r="N199" s="277"/>
      <c r="O199" s="277"/>
      <c r="P199" s="277"/>
      <c r="Q199" s="277"/>
      <c r="R199" s="277"/>
      <c r="S199" s="277"/>
      <c r="T199" s="277"/>
      <c r="U199" s="277"/>
      <c r="V199" s="277"/>
      <c r="W199" s="277"/>
      <c r="X199" s="277"/>
      <c r="Y199" s="278"/>
      <c r="Z199" s="515"/>
      <c r="AA199" s="515"/>
      <c r="AB199" s="515"/>
      <c r="AC199" s="515"/>
      <c r="AD199" s="515"/>
      <c r="AE199" s="515"/>
      <c r="AF199" s="515"/>
      <c r="AG199" s="515"/>
      <c r="AH199" s="515"/>
      <c r="AI199" s="515"/>
      <c r="AJ199" s="516"/>
    </row>
    <row r="200" spans="2:36" ht="15" customHeight="1">
      <c r="B200" s="187" t="s">
        <v>159</v>
      </c>
      <c r="C200" s="131" t="s">
        <v>160</v>
      </c>
      <c r="D200" s="132"/>
      <c r="E200" s="132"/>
      <c r="F200" s="132"/>
      <c r="G200" s="130"/>
      <c r="H200" s="130"/>
      <c r="I200" s="130"/>
      <c r="J200" s="130"/>
      <c r="K200" s="130"/>
      <c r="L200" s="130"/>
      <c r="M200" s="130"/>
      <c r="N200" s="133"/>
      <c r="O200" s="133"/>
      <c r="P200" s="133"/>
      <c r="Q200" s="133"/>
      <c r="R200" s="133"/>
      <c r="S200" s="133"/>
      <c r="T200" s="133"/>
      <c r="U200" s="133"/>
      <c r="V200" s="134"/>
      <c r="W200" s="134"/>
      <c r="X200" s="134"/>
      <c r="Y200" s="35"/>
      <c r="Z200" s="35"/>
      <c r="AA200" s="36"/>
      <c r="AB200" s="36"/>
      <c r="AC200" s="36"/>
      <c r="AD200" s="36"/>
      <c r="AE200" s="36"/>
      <c r="AF200" s="36"/>
      <c r="AG200" s="36"/>
      <c r="AH200" s="36"/>
      <c r="AI200" s="36"/>
      <c r="AJ200" s="36"/>
    </row>
    <row r="201" spans="2:36" ht="15" customHeight="1">
      <c r="B201" s="181"/>
      <c r="C201" s="131" t="s">
        <v>161</v>
      </c>
      <c r="D201" s="132"/>
      <c r="E201" s="132"/>
      <c r="F201" s="132"/>
      <c r="G201" s="130"/>
      <c r="H201" s="130"/>
      <c r="I201" s="130"/>
      <c r="J201" s="130"/>
      <c r="K201" s="130"/>
      <c r="L201" s="130"/>
      <c r="M201" s="130"/>
      <c r="N201" s="133"/>
      <c r="O201" s="133"/>
      <c r="P201" s="133"/>
      <c r="Q201" s="133"/>
      <c r="R201" s="133"/>
      <c r="S201" s="133"/>
      <c r="T201" s="133"/>
      <c r="U201" s="133"/>
      <c r="V201" s="134"/>
      <c r="W201" s="134"/>
      <c r="X201" s="134"/>
      <c r="Y201" s="35"/>
      <c r="Z201" s="35"/>
      <c r="AA201" s="36"/>
      <c r="AB201" s="36"/>
      <c r="AC201" s="36"/>
      <c r="AD201" s="36"/>
      <c r="AE201" s="36"/>
      <c r="AF201" s="36"/>
      <c r="AG201" s="36"/>
      <c r="AH201" s="36"/>
      <c r="AI201" s="36"/>
      <c r="AJ201" s="36"/>
    </row>
    <row r="202" spans="2:36" ht="15" customHeight="1" thickBot="1">
      <c r="B202" s="181"/>
      <c r="C202" s="32"/>
      <c r="D202" s="32"/>
      <c r="E202" s="32"/>
      <c r="F202" s="32"/>
      <c r="G202" s="33"/>
      <c r="H202" s="33"/>
      <c r="I202" s="33"/>
      <c r="J202" s="33"/>
      <c r="K202" s="33"/>
      <c r="L202" s="33"/>
      <c r="M202" s="33"/>
      <c r="N202" s="34"/>
      <c r="O202" s="34"/>
      <c r="P202" s="34"/>
      <c r="Q202" s="34"/>
      <c r="R202" s="34"/>
      <c r="S202" s="34"/>
      <c r="T202" s="34"/>
      <c r="U202" s="34"/>
      <c r="V202" s="35"/>
      <c r="W202" s="35"/>
      <c r="X202" s="35"/>
      <c r="Y202" s="35"/>
      <c r="Z202" s="35"/>
      <c r="AA202" s="36"/>
      <c r="AB202" s="36"/>
      <c r="AC202" s="36"/>
      <c r="AD202" s="36"/>
      <c r="AE202" s="36"/>
      <c r="AF202" s="36"/>
      <c r="AG202" s="36"/>
      <c r="AH202" s="36"/>
      <c r="AI202" s="36"/>
      <c r="AJ202" s="36"/>
    </row>
    <row r="203" spans="2:36" ht="25.5" customHeight="1">
      <c r="B203" s="495" t="s">
        <v>162</v>
      </c>
      <c r="C203" s="495"/>
      <c r="D203" s="495"/>
      <c r="E203" s="495"/>
      <c r="F203" s="495"/>
      <c r="G203" s="495"/>
      <c r="H203" s="495"/>
      <c r="I203" s="495"/>
      <c r="J203" s="495"/>
      <c r="K203" s="495"/>
      <c r="L203" s="495"/>
      <c r="M203" s="495"/>
      <c r="N203" s="495"/>
      <c r="O203" s="495"/>
      <c r="P203" s="495"/>
      <c r="Q203" s="495"/>
      <c r="R203" s="495"/>
      <c r="S203" s="495"/>
      <c r="T203" s="495"/>
      <c r="U203" s="495"/>
      <c r="V203" s="495"/>
      <c r="W203" s="495"/>
      <c r="X203" s="495"/>
      <c r="Y203" s="495"/>
      <c r="Z203" s="495"/>
      <c r="AA203" s="495"/>
      <c r="AB203" s="495"/>
      <c r="AC203" s="495"/>
      <c r="AD203" s="495"/>
      <c r="AE203" s="495"/>
      <c r="AF203" s="495"/>
      <c r="AG203" s="495"/>
      <c r="AH203" s="495"/>
      <c r="AI203" s="495"/>
      <c r="AJ203" s="495"/>
    </row>
    <row r="204" spans="2:36" ht="15" customHeight="1">
      <c r="C204" s="227" t="s">
        <v>163</v>
      </c>
      <c r="D204" s="227"/>
      <c r="E204" s="227"/>
      <c r="F204" s="227"/>
      <c r="G204" s="227"/>
      <c r="H204" s="227"/>
      <c r="I204" s="227"/>
      <c r="J204" s="227"/>
      <c r="K204" s="227"/>
      <c r="L204" s="227"/>
      <c r="M204" s="227"/>
      <c r="N204" s="227"/>
      <c r="O204" s="227"/>
      <c r="P204" s="227"/>
      <c r="Q204" s="227"/>
      <c r="R204" s="227"/>
      <c r="S204" s="227"/>
      <c r="T204" s="227"/>
      <c r="U204" s="227"/>
      <c r="V204" s="227"/>
      <c r="W204" s="227"/>
      <c r="X204" s="227"/>
      <c r="Y204" s="227"/>
      <c r="Z204" s="227"/>
      <c r="AA204" s="227"/>
      <c r="AB204" s="227"/>
      <c r="AC204" s="227"/>
      <c r="AD204" s="227"/>
      <c r="AE204" s="227"/>
      <c r="AF204" s="227"/>
      <c r="AG204" s="227"/>
      <c r="AH204" s="227"/>
      <c r="AI204" s="227"/>
      <c r="AJ204" s="227"/>
    </row>
    <row r="205" spans="2:36" ht="15" customHeight="1" thickBot="1">
      <c r="C205" s="496"/>
      <c r="D205" s="496"/>
      <c r="E205" s="496"/>
      <c r="F205" s="496"/>
      <c r="G205" s="496"/>
      <c r="H205" s="496"/>
      <c r="I205" s="496"/>
      <c r="J205" s="496"/>
      <c r="K205" s="496"/>
      <c r="L205" s="496"/>
      <c r="M205" s="496"/>
      <c r="N205" s="496"/>
      <c r="O205" s="496"/>
      <c r="P205" s="496"/>
      <c r="Q205" s="496"/>
      <c r="R205" s="496"/>
      <c r="S205" s="496"/>
      <c r="T205" s="496"/>
      <c r="U205" s="496"/>
      <c r="V205" s="496"/>
      <c r="W205" s="496"/>
      <c r="X205" s="496"/>
      <c r="Y205" s="496"/>
      <c r="Z205" s="496"/>
      <c r="AA205" s="496"/>
      <c r="AB205" s="496"/>
      <c r="AC205" s="496"/>
      <c r="AD205" s="496"/>
      <c r="AE205" s="496"/>
      <c r="AF205" s="496"/>
      <c r="AG205" s="496"/>
      <c r="AH205" s="496"/>
      <c r="AI205" s="496"/>
      <c r="AJ205" s="496"/>
    </row>
    <row r="206" spans="2:36" ht="15" customHeight="1">
      <c r="B206" s="181"/>
      <c r="C206" s="463" t="s">
        <v>16</v>
      </c>
      <c r="D206" s="464"/>
      <c r="E206" s="464"/>
      <c r="F206" s="464"/>
      <c r="G206" s="464"/>
      <c r="H206" s="464"/>
      <c r="I206" s="464"/>
      <c r="J206" s="465"/>
      <c r="K206" s="500"/>
      <c r="L206" s="501"/>
      <c r="M206" s="501"/>
      <c r="N206" s="501"/>
      <c r="O206" s="501"/>
      <c r="P206" s="501"/>
      <c r="Q206" s="501"/>
      <c r="R206" s="501"/>
      <c r="S206" s="502"/>
      <c r="T206" s="467" t="s">
        <v>17</v>
      </c>
      <c r="U206" s="464"/>
      <c r="V206" s="464"/>
      <c r="W206" s="464"/>
      <c r="X206" s="464"/>
      <c r="Y206" s="465"/>
      <c r="Z206" s="507"/>
      <c r="AA206" s="508"/>
      <c r="AB206" s="508"/>
      <c r="AC206" s="508"/>
      <c r="AD206" s="508"/>
      <c r="AE206" s="508"/>
      <c r="AF206" s="508"/>
      <c r="AG206" s="508"/>
      <c r="AH206" s="508"/>
      <c r="AI206" s="508"/>
      <c r="AJ206" s="509"/>
    </row>
    <row r="207" spans="2:36" ht="15" customHeight="1">
      <c r="B207" s="181"/>
      <c r="C207" s="497"/>
      <c r="D207" s="498"/>
      <c r="E207" s="498"/>
      <c r="F207" s="498"/>
      <c r="G207" s="498"/>
      <c r="H207" s="498"/>
      <c r="I207" s="498"/>
      <c r="J207" s="499"/>
      <c r="K207" s="503"/>
      <c r="L207" s="504"/>
      <c r="M207" s="504"/>
      <c r="N207" s="504"/>
      <c r="O207" s="504"/>
      <c r="P207" s="504"/>
      <c r="Q207" s="504"/>
      <c r="R207" s="504"/>
      <c r="S207" s="505"/>
      <c r="T207" s="506"/>
      <c r="U207" s="498"/>
      <c r="V207" s="498"/>
      <c r="W207" s="498"/>
      <c r="X207" s="498"/>
      <c r="Y207" s="499"/>
      <c r="Z207" s="473"/>
      <c r="AA207" s="280"/>
      <c r="AB207" s="280"/>
      <c r="AC207" s="280"/>
      <c r="AD207" s="280"/>
      <c r="AE207" s="280"/>
      <c r="AF207" s="280"/>
      <c r="AG207" s="280"/>
      <c r="AH207" s="280"/>
      <c r="AI207" s="280"/>
      <c r="AJ207" s="510"/>
    </row>
    <row r="208" spans="2:36" ht="15" customHeight="1">
      <c r="B208" s="181"/>
      <c r="C208" s="470" t="s">
        <v>18</v>
      </c>
      <c r="D208" s="471"/>
      <c r="E208" s="471"/>
      <c r="F208" s="471"/>
      <c r="G208" s="471"/>
      <c r="H208" s="471"/>
      <c r="I208" s="471"/>
      <c r="J208" s="471"/>
      <c r="K208" s="472"/>
      <c r="L208" s="274"/>
      <c r="M208" s="274"/>
      <c r="N208" s="274"/>
      <c r="O208" s="274"/>
      <c r="P208" s="274"/>
      <c r="Q208" s="274"/>
      <c r="R208" s="274"/>
      <c r="S208" s="274"/>
      <c r="T208" s="274"/>
      <c r="U208" s="274"/>
      <c r="V208" s="274"/>
      <c r="W208" s="274"/>
      <c r="X208" s="274"/>
      <c r="Y208" s="275"/>
      <c r="Z208" s="474"/>
      <c r="AA208" s="475"/>
      <c r="AB208" s="475"/>
      <c r="AC208" s="475"/>
      <c r="AD208" s="475"/>
      <c r="AE208" s="475"/>
      <c r="AF208" s="475"/>
      <c r="AG208" s="475"/>
      <c r="AH208" s="475"/>
      <c r="AI208" s="475"/>
      <c r="AJ208" s="476"/>
    </row>
    <row r="209" spans="2:36" ht="15" customHeight="1">
      <c r="B209" s="181"/>
      <c r="C209" s="470"/>
      <c r="D209" s="471"/>
      <c r="E209" s="471"/>
      <c r="F209" s="471"/>
      <c r="G209" s="471"/>
      <c r="H209" s="471"/>
      <c r="I209" s="471"/>
      <c r="J209" s="471"/>
      <c r="K209" s="473"/>
      <c r="L209" s="280"/>
      <c r="M209" s="280"/>
      <c r="N209" s="280"/>
      <c r="O209" s="280"/>
      <c r="P209" s="280"/>
      <c r="Q209" s="280"/>
      <c r="R209" s="280"/>
      <c r="S209" s="280"/>
      <c r="T209" s="280"/>
      <c r="U209" s="280"/>
      <c r="V209" s="280"/>
      <c r="W209" s="280"/>
      <c r="X209" s="280"/>
      <c r="Y209" s="281"/>
      <c r="Z209" s="474"/>
      <c r="AA209" s="475"/>
      <c r="AB209" s="475"/>
      <c r="AC209" s="475"/>
      <c r="AD209" s="475"/>
      <c r="AE209" s="475"/>
      <c r="AF209" s="475"/>
      <c r="AG209" s="475"/>
      <c r="AH209" s="475"/>
      <c r="AI209" s="475"/>
      <c r="AJ209" s="476"/>
    </row>
    <row r="210" spans="2:36" ht="15" customHeight="1">
      <c r="B210" s="181"/>
      <c r="C210" s="470" t="s">
        <v>21</v>
      </c>
      <c r="D210" s="471"/>
      <c r="E210" s="471"/>
      <c r="F210" s="471"/>
      <c r="G210" s="471"/>
      <c r="H210" s="471"/>
      <c r="I210" s="471"/>
      <c r="J210" s="471"/>
      <c r="K210" s="480"/>
      <c r="L210" s="481"/>
      <c r="M210" s="481"/>
      <c r="N210" s="481"/>
      <c r="O210" s="481"/>
      <c r="P210" s="481"/>
      <c r="Q210" s="481"/>
      <c r="R210" s="481"/>
      <c r="S210" s="481"/>
      <c r="T210" s="481"/>
      <c r="U210" s="481"/>
      <c r="V210" s="481"/>
      <c r="W210" s="481"/>
      <c r="X210" s="481"/>
      <c r="Y210" s="482"/>
      <c r="Z210" s="474"/>
      <c r="AA210" s="475"/>
      <c r="AB210" s="475"/>
      <c r="AC210" s="475"/>
      <c r="AD210" s="475"/>
      <c r="AE210" s="475"/>
      <c r="AF210" s="475"/>
      <c r="AG210" s="475"/>
      <c r="AH210" s="475"/>
      <c r="AI210" s="475"/>
      <c r="AJ210" s="476"/>
    </row>
    <row r="211" spans="2:36" ht="15" customHeight="1">
      <c r="B211" s="181"/>
      <c r="C211" s="470"/>
      <c r="D211" s="471"/>
      <c r="E211" s="471"/>
      <c r="F211" s="471"/>
      <c r="G211" s="471"/>
      <c r="H211" s="471"/>
      <c r="I211" s="471"/>
      <c r="J211" s="471"/>
      <c r="K211" s="483"/>
      <c r="L211" s="484"/>
      <c r="M211" s="484"/>
      <c r="N211" s="484"/>
      <c r="O211" s="484"/>
      <c r="P211" s="484"/>
      <c r="Q211" s="484"/>
      <c r="R211" s="484"/>
      <c r="S211" s="484"/>
      <c r="T211" s="484"/>
      <c r="U211" s="484"/>
      <c r="V211" s="484"/>
      <c r="W211" s="484"/>
      <c r="X211" s="484"/>
      <c r="Y211" s="485"/>
      <c r="Z211" s="474"/>
      <c r="AA211" s="475"/>
      <c r="AB211" s="475"/>
      <c r="AC211" s="475"/>
      <c r="AD211" s="475"/>
      <c r="AE211" s="475"/>
      <c r="AF211" s="475"/>
      <c r="AG211" s="475"/>
      <c r="AH211" s="475"/>
      <c r="AI211" s="475"/>
      <c r="AJ211" s="476"/>
    </row>
    <row r="212" spans="2:36" ht="15" customHeight="1">
      <c r="B212" s="181"/>
      <c r="C212" s="470" t="s">
        <v>116</v>
      </c>
      <c r="D212" s="471"/>
      <c r="E212" s="471"/>
      <c r="F212" s="471"/>
      <c r="G212" s="471"/>
      <c r="H212" s="471"/>
      <c r="I212" s="471"/>
      <c r="J212" s="471"/>
      <c r="K212" s="480"/>
      <c r="L212" s="481"/>
      <c r="M212" s="481"/>
      <c r="N212" s="481"/>
      <c r="O212" s="481"/>
      <c r="P212" s="481"/>
      <c r="Q212" s="481"/>
      <c r="R212" s="481"/>
      <c r="S212" s="481"/>
      <c r="T212" s="481"/>
      <c r="U212" s="481"/>
      <c r="V212" s="481"/>
      <c r="W212" s="481"/>
      <c r="X212" s="481"/>
      <c r="Y212" s="482"/>
      <c r="Z212" s="474"/>
      <c r="AA212" s="475"/>
      <c r="AB212" s="475"/>
      <c r="AC212" s="475"/>
      <c r="AD212" s="475"/>
      <c r="AE212" s="475"/>
      <c r="AF212" s="475"/>
      <c r="AG212" s="475"/>
      <c r="AH212" s="475"/>
      <c r="AI212" s="475"/>
      <c r="AJ212" s="476"/>
    </row>
    <row r="213" spans="2:36" ht="15" customHeight="1" thickBot="1">
      <c r="B213" s="181"/>
      <c r="C213" s="486"/>
      <c r="D213" s="487"/>
      <c r="E213" s="487"/>
      <c r="F213" s="487"/>
      <c r="G213" s="487"/>
      <c r="H213" s="487"/>
      <c r="I213" s="487"/>
      <c r="J213" s="487"/>
      <c r="K213" s="488"/>
      <c r="L213" s="489"/>
      <c r="M213" s="489"/>
      <c r="N213" s="489"/>
      <c r="O213" s="489"/>
      <c r="P213" s="489"/>
      <c r="Q213" s="489"/>
      <c r="R213" s="489"/>
      <c r="S213" s="489"/>
      <c r="T213" s="489"/>
      <c r="U213" s="489"/>
      <c r="V213" s="489"/>
      <c r="W213" s="489"/>
      <c r="X213" s="489"/>
      <c r="Y213" s="490"/>
      <c r="Z213" s="477"/>
      <c r="AA213" s="478"/>
      <c r="AB213" s="478"/>
      <c r="AC213" s="478"/>
      <c r="AD213" s="478"/>
      <c r="AE213" s="478"/>
      <c r="AF213" s="478"/>
      <c r="AG213" s="478"/>
      <c r="AH213" s="478"/>
      <c r="AI213" s="478"/>
      <c r="AJ213" s="479"/>
    </row>
    <row r="214" spans="2:36" ht="15" customHeight="1">
      <c r="B214" s="181"/>
      <c r="C214" s="32"/>
      <c r="D214" s="32"/>
      <c r="E214" s="32"/>
      <c r="F214" s="32"/>
      <c r="G214" s="33"/>
      <c r="H214" s="33"/>
      <c r="I214" s="33"/>
      <c r="J214" s="33"/>
      <c r="K214" s="33"/>
      <c r="L214" s="33"/>
      <c r="M214" s="33"/>
      <c r="N214" s="34"/>
      <c r="O214" s="34"/>
      <c r="P214" s="34"/>
      <c r="Q214" s="34"/>
      <c r="R214" s="34"/>
      <c r="S214" s="34"/>
      <c r="T214" s="34"/>
      <c r="U214" s="34"/>
      <c r="V214" s="35"/>
      <c r="W214" s="35"/>
      <c r="X214" s="35"/>
      <c r="Y214" s="35"/>
      <c r="Z214" s="35"/>
      <c r="AA214" s="36"/>
      <c r="AB214" s="36"/>
      <c r="AC214" s="36"/>
      <c r="AD214" s="36"/>
      <c r="AE214" s="36"/>
      <c r="AF214" s="36"/>
      <c r="AG214" s="36"/>
      <c r="AH214" s="36"/>
      <c r="AI214" s="36"/>
      <c r="AJ214" s="36"/>
    </row>
    <row r="215" spans="2:36" ht="15" customHeight="1">
      <c r="B215" s="181"/>
      <c r="C215" s="32"/>
      <c r="D215" s="32"/>
      <c r="E215" s="32"/>
      <c r="F215" s="32"/>
      <c r="G215" s="33"/>
      <c r="H215" s="33"/>
      <c r="I215" s="33"/>
      <c r="J215" s="33"/>
      <c r="K215" s="33"/>
      <c r="L215" s="33"/>
      <c r="M215" s="33"/>
      <c r="N215" s="34"/>
      <c r="O215" s="34"/>
      <c r="P215" s="34"/>
      <c r="Q215" s="34"/>
      <c r="R215" s="34"/>
      <c r="S215" s="34"/>
      <c r="T215" s="34"/>
      <c r="U215" s="34"/>
      <c r="V215" s="35"/>
      <c r="W215" s="35"/>
      <c r="X215" s="35"/>
      <c r="Y215" s="35"/>
      <c r="Z215" s="35"/>
      <c r="AA215" s="36"/>
      <c r="AB215" s="36"/>
      <c r="AC215" s="36"/>
      <c r="AD215" s="36"/>
      <c r="AE215" s="36"/>
      <c r="AF215" s="36"/>
      <c r="AG215" s="36"/>
      <c r="AH215" s="36"/>
      <c r="AI215" s="36"/>
      <c r="AJ215" s="36"/>
    </row>
    <row r="216" spans="2:36" ht="15" customHeight="1">
      <c r="B216" s="457" t="s">
        <v>164</v>
      </c>
      <c r="C216" s="457"/>
      <c r="D216" s="457"/>
      <c r="E216" s="457"/>
      <c r="F216" s="457"/>
      <c r="G216" s="457"/>
      <c r="H216" s="457"/>
      <c r="I216" s="457"/>
      <c r="J216" s="457"/>
      <c r="K216" s="457"/>
      <c r="L216" s="457"/>
      <c r="M216" s="457"/>
      <c r="N216" s="457"/>
      <c r="O216" s="457"/>
      <c r="P216" s="457"/>
      <c r="Q216" s="457"/>
      <c r="R216" s="457"/>
      <c r="S216" s="457"/>
      <c r="T216" s="457"/>
      <c r="U216" s="457"/>
      <c r="V216" s="457"/>
      <c r="W216" s="457"/>
      <c r="X216" s="457"/>
      <c r="Y216" s="457"/>
      <c r="Z216" s="457"/>
      <c r="AA216" s="457"/>
      <c r="AB216" s="457"/>
      <c r="AC216" s="457"/>
      <c r="AD216" s="457"/>
      <c r="AE216" s="457"/>
      <c r="AF216" s="457"/>
      <c r="AG216" s="457"/>
      <c r="AH216" s="457"/>
      <c r="AI216" s="457"/>
      <c r="AJ216" s="457"/>
    </row>
    <row r="217" spans="2:36" ht="15" customHeight="1">
      <c r="B217" s="26"/>
    </row>
    <row r="218" spans="2:36" ht="15" customHeight="1">
      <c r="B218" s="26"/>
      <c r="C218" s="458" t="s">
        <v>165</v>
      </c>
      <c r="D218" s="458"/>
      <c r="E218" s="458"/>
      <c r="F218" s="458"/>
      <c r="G218" s="458"/>
      <c r="H218" s="458"/>
      <c r="I218" s="458"/>
      <c r="J218" s="458"/>
      <c r="K218" s="458"/>
      <c r="L218" s="458"/>
      <c r="M218" s="458"/>
      <c r="N218" s="458"/>
      <c r="O218" s="458"/>
      <c r="P218" s="458"/>
      <c r="Q218" s="458"/>
      <c r="R218" s="458"/>
      <c r="S218" s="458"/>
      <c r="T218" s="458"/>
      <c r="U218" s="458"/>
      <c r="V218" s="458"/>
      <c r="W218" s="458"/>
      <c r="X218" s="458"/>
      <c r="Y218" s="458"/>
      <c r="Z218" s="458"/>
      <c r="AA218" s="458"/>
      <c r="AB218" s="458"/>
      <c r="AC218" s="458"/>
      <c r="AD218" s="458"/>
      <c r="AE218" s="458"/>
      <c r="AF218" s="458"/>
      <c r="AG218" s="458"/>
      <c r="AH218" s="458"/>
      <c r="AI218" s="458"/>
      <c r="AJ218" s="458"/>
    </row>
    <row r="219" spans="2:36" ht="55.5" customHeight="1" thickBot="1">
      <c r="B219" s="26"/>
      <c r="C219" s="459"/>
      <c r="D219" s="459"/>
      <c r="E219" s="459"/>
      <c r="F219" s="459"/>
      <c r="G219" s="459"/>
      <c r="H219" s="459"/>
      <c r="I219" s="459"/>
      <c r="J219" s="459"/>
      <c r="K219" s="459"/>
      <c r="L219" s="459"/>
      <c r="M219" s="459"/>
      <c r="N219" s="459"/>
      <c r="O219" s="459"/>
      <c r="P219" s="459"/>
      <c r="Q219" s="459"/>
      <c r="R219" s="459"/>
      <c r="S219" s="459"/>
      <c r="T219" s="459"/>
      <c r="U219" s="459"/>
      <c r="V219" s="459"/>
      <c r="W219" s="459"/>
      <c r="X219" s="459"/>
      <c r="Y219" s="459"/>
      <c r="Z219" s="459"/>
      <c r="AA219" s="459"/>
      <c r="AB219" s="459"/>
      <c r="AC219" s="459"/>
      <c r="AD219" s="459"/>
      <c r="AE219" s="459"/>
      <c r="AF219" s="459"/>
      <c r="AG219" s="459"/>
      <c r="AH219" s="459"/>
      <c r="AI219" s="459"/>
      <c r="AJ219" s="459"/>
    </row>
    <row r="220" spans="2:36" ht="15" customHeight="1">
      <c r="C220" s="460" t="s">
        <v>166</v>
      </c>
      <c r="D220" s="461"/>
      <c r="E220" s="461"/>
      <c r="F220" s="461"/>
      <c r="G220" s="461"/>
      <c r="H220" s="461"/>
      <c r="I220" s="461"/>
      <c r="J220" s="461"/>
      <c r="K220" s="461"/>
      <c r="L220" s="462"/>
      <c r="M220" s="466" t="s">
        <v>167</v>
      </c>
      <c r="N220" s="461"/>
      <c r="O220" s="461"/>
      <c r="P220" s="461"/>
      <c r="Q220" s="461"/>
      <c r="R220" s="462"/>
      <c r="S220" s="466" t="s">
        <v>116</v>
      </c>
      <c r="T220" s="461"/>
      <c r="U220" s="461"/>
      <c r="V220" s="461"/>
      <c r="W220" s="462"/>
      <c r="X220" s="466" t="s">
        <v>168</v>
      </c>
      <c r="Y220" s="461"/>
      <c r="Z220" s="462"/>
      <c r="AA220" s="466" t="s">
        <v>169</v>
      </c>
      <c r="AB220" s="461"/>
      <c r="AC220" s="461"/>
      <c r="AD220" s="461"/>
      <c r="AE220" s="461"/>
      <c r="AF220" s="462"/>
      <c r="AG220" s="466" t="s">
        <v>170</v>
      </c>
      <c r="AH220" s="461"/>
      <c r="AI220" s="462"/>
      <c r="AJ220" s="468" t="s">
        <v>171</v>
      </c>
    </row>
    <row r="221" spans="2:36" ht="15" customHeight="1">
      <c r="C221" s="463"/>
      <c r="D221" s="464"/>
      <c r="E221" s="464"/>
      <c r="F221" s="464"/>
      <c r="G221" s="464"/>
      <c r="H221" s="464"/>
      <c r="I221" s="464"/>
      <c r="J221" s="464"/>
      <c r="K221" s="464"/>
      <c r="L221" s="465"/>
      <c r="M221" s="467"/>
      <c r="N221" s="464"/>
      <c r="O221" s="464"/>
      <c r="P221" s="464"/>
      <c r="Q221" s="464"/>
      <c r="R221" s="465"/>
      <c r="S221" s="467"/>
      <c r="T221" s="464"/>
      <c r="U221" s="464"/>
      <c r="V221" s="464"/>
      <c r="W221" s="465"/>
      <c r="X221" s="467"/>
      <c r="Y221" s="464"/>
      <c r="Z221" s="465"/>
      <c r="AA221" s="467"/>
      <c r="AB221" s="464"/>
      <c r="AC221" s="464"/>
      <c r="AD221" s="464"/>
      <c r="AE221" s="464"/>
      <c r="AF221" s="465"/>
      <c r="AG221" s="467"/>
      <c r="AH221" s="464"/>
      <c r="AI221" s="465"/>
      <c r="AJ221" s="469"/>
    </row>
    <row r="222" spans="2:36" ht="13.9" customHeight="1">
      <c r="B222" s="15"/>
      <c r="C222" s="450"/>
      <c r="D222" s="451"/>
      <c r="E222" s="451"/>
      <c r="F222" s="451"/>
      <c r="G222" s="451"/>
      <c r="H222" s="451"/>
      <c r="I222" s="451"/>
      <c r="J222" s="451"/>
      <c r="K222" s="451"/>
      <c r="L222" s="451"/>
      <c r="M222" s="451" t="str">
        <f>IF(AB151="Unemployed","",IF(AB151="Fresh Graduate","",IF(AB151="Self-employed","",IF(L151&lt;&gt;"",IF(L155&lt;&gt;"",L155,""),""))))</f>
        <v/>
      </c>
      <c r="N222" s="451"/>
      <c r="O222" s="451"/>
      <c r="P222" s="451"/>
      <c r="Q222" s="451"/>
      <c r="R222" s="451"/>
      <c r="S222" s="451" t="str">
        <f>IF(AB151="Unemployed","",IF(AB151="Fresh Graduate","",IF(AB151="Self-employed","",IF(L151&lt;&gt;"",IF(L157&lt;&gt;"",L157,""),""))))</f>
        <v/>
      </c>
      <c r="T222" s="451"/>
      <c r="U222" s="451"/>
      <c r="V222" s="451"/>
      <c r="W222" s="451"/>
      <c r="X222" s="448" t="str" cm="1">
        <f t="array" ref="X222">IF(COUNTIF(AE224,""),"",IF(COUNTIF(AE222,""),"",IF(INDEX(List!$L$2:$M$13,MATCH(AC224,List!$L$2:$L$13,0),2)=12,AO206IF(INDEX(List!$L$2:$M$13,MATCH(AC222,List!$L$2:$L$13,0),2)=1,AE224-AE222+1,IF(INDEX(List!$L$2:$M$13,MATCH(AC224,List!$L$2:$L$13,0),2)&gt;=(INDEX(List!$L$2:$M$13,MATCH(AC222,List!$L$2:$L$13,0),2)-1),AE224-AE222,AE224-AE222-1)),IF(INDEX(List!$L$2:$M$13,MATCH(AC224,List!$L$2:$L$13,0),2)&gt;=(INDEX(List!$L$2:$M$13,MATCH(AC222,List!$L$2:$L$13,0),2)-1),AE224-AE222,AE224-AE222-1))&amp;IF(IF(COUNTIF(AE224,""),"",IF(COUNTIF(AE222,""),"",IF(INDEX(List!$L$2:$M$13,MATCH(AC224,List!$L$2:$L$13,0),2)=12,IF(INDEX(List!$L$2:$M$13,MATCH(AC222,List!$L$2:$L$13,0),2)=1,AE224-AE222+1,IF(INDEX(List!$L$2:$M$13,MATCH(AC224,List!$L$2:$L$13,0),2)&gt;=(INDEX(List!$L$2:$M$13,MATCH(AC222,List!$L$2:$L$13,0),2)-1),AE224-AE222,AE224-AE222-1)),IF(INDEX(List!$L$2:$M$13,MATCH(AC224,List!$L$2:$L$13,0),2)&gt;=(INDEX(List!$L$2:$M$13,MATCH(AC222,List!$L$2:$L$13,0),2)-1),AE224-AE222,AE224-AE222-1))))&lt;=1," year"," years ")))</f>
        <v/>
      </c>
      <c r="Y222" s="448"/>
      <c r="Z222" s="448"/>
      <c r="AA222" s="452" t="s">
        <v>76</v>
      </c>
      <c r="AB222" s="452"/>
      <c r="AC222" s="452"/>
      <c r="AD222" s="443" t="s">
        <v>50</v>
      </c>
      <c r="AE222" s="443"/>
      <c r="AF222" s="443"/>
      <c r="AG222" s="443"/>
      <c r="AH222" s="443"/>
      <c r="AI222" s="443"/>
      <c r="AJ222" s="455"/>
    </row>
    <row r="223" spans="2:36" ht="13.9" customHeight="1">
      <c r="C223" s="450"/>
      <c r="D223" s="451"/>
      <c r="E223" s="451"/>
      <c r="F223" s="451"/>
      <c r="G223" s="451"/>
      <c r="H223" s="451"/>
      <c r="I223" s="451"/>
      <c r="J223" s="451"/>
      <c r="K223" s="451"/>
      <c r="L223" s="451"/>
      <c r="M223" s="451"/>
      <c r="N223" s="451"/>
      <c r="O223" s="451"/>
      <c r="P223" s="451"/>
      <c r="Q223" s="451"/>
      <c r="R223" s="451"/>
      <c r="S223" s="451"/>
      <c r="T223" s="451"/>
      <c r="U223" s="451"/>
      <c r="V223" s="451"/>
      <c r="W223" s="451"/>
      <c r="X223" s="448"/>
      <c r="Y223" s="448"/>
      <c r="Z223" s="448"/>
      <c r="AA223" s="452"/>
      <c r="AB223" s="452"/>
      <c r="AC223" s="452"/>
      <c r="AD223" s="443"/>
      <c r="AE223" s="443"/>
      <c r="AF223" s="443"/>
      <c r="AG223" s="443"/>
      <c r="AH223" s="443"/>
      <c r="AI223" s="443"/>
      <c r="AJ223" s="456"/>
    </row>
    <row r="224" spans="2:36" ht="13.9" customHeight="1">
      <c r="C224" s="450"/>
      <c r="D224" s="451"/>
      <c r="E224" s="451"/>
      <c r="F224" s="451"/>
      <c r="G224" s="451"/>
      <c r="H224" s="451"/>
      <c r="I224" s="451"/>
      <c r="J224" s="451"/>
      <c r="K224" s="451"/>
      <c r="L224" s="451"/>
      <c r="M224" s="451"/>
      <c r="N224" s="451"/>
      <c r="O224" s="451"/>
      <c r="P224" s="451"/>
      <c r="Q224" s="451"/>
      <c r="R224" s="451"/>
      <c r="S224" s="451"/>
      <c r="T224" s="451"/>
      <c r="U224" s="451"/>
      <c r="V224" s="451"/>
      <c r="W224" s="451"/>
      <c r="X224" s="448" t="str">
        <f>IF(COUNTIF(AC224,""),"",IF(COUNTIF(AC222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amp;IF(IF(COUNTIF(INDEX(List!$L$2:$M$13,MATCH(AC224,List!$L$2:$L$13,0),2),""),"",IF(COUNTIF(INDEX(List!$L$2:$M$13,MATCH(AC222,List!$L$2:$L$13,0),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lt;=1," month"," months")))</f>
        <v/>
      </c>
      <c r="Y224" s="448"/>
      <c r="Z224" s="448"/>
      <c r="AA224" s="443" t="s">
        <v>172</v>
      </c>
      <c r="AB224" s="443"/>
      <c r="AC224" s="452"/>
      <c r="AD224" s="443" t="s">
        <v>50</v>
      </c>
      <c r="AE224" s="443"/>
      <c r="AF224" s="443"/>
      <c r="AG224" s="443"/>
      <c r="AH224" s="443"/>
      <c r="AI224" s="443"/>
      <c r="AJ224" s="456"/>
    </row>
    <row r="225" spans="2:36" ht="13.9" customHeight="1">
      <c r="C225" s="450"/>
      <c r="D225" s="451"/>
      <c r="E225" s="451"/>
      <c r="F225" s="451"/>
      <c r="G225" s="451"/>
      <c r="H225" s="451"/>
      <c r="I225" s="451"/>
      <c r="J225" s="451"/>
      <c r="K225" s="451"/>
      <c r="L225" s="451"/>
      <c r="M225" s="451"/>
      <c r="N225" s="451"/>
      <c r="O225" s="451"/>
      <c r="P225" s="451"/>
      <c r="Q225" s="451"/>
      <c r="R225" s="451"/>
      <c r="S225" s="451"/>
      <c r="T225" s="451"/>
      <c r="U225" s="451"/>
      <c r="V225" s="451"/>
      <c r="W225" s="451"/>
      <c r="X225" s="448"/>
      <c r="Y225" s="448"/>
      <c r="Z225" s="448"/>
      <c r="AA225" s="443"/>
      <c r="AB225" s="443"/>
      <c r="AC225" s="452"/>
      <c r="AD225" s="443"/>
      <c r="AE225" s="443"/>
      <c r="AF225" s="443"/>
      <c r="AG225" s="443"/>
      <c r="AH225" s="443"/>
      <c r="AI225" s="443"/>
      <c r="AJ225" s="456"/>
    </row>
    <row r="226" spans="2:36" ht="13.9" customHeight="1">
      <c r="B226" s="15"/>
      <c r="C226" s="450"/>
      <c r="D226" s="451"/>
      <c r="E226" s="451"/>
      <c r="F226" s="451"/>
      <c r="G226" s="451"/>
      <c r="H226" s="451"/>
      <c r="I226" s="451"/>
      <c r="J226" s="451"/>
      <c r="K226" s="451"/>
      <c r="L226" s="451"/>
      <c r="M226" s="451"/>
      <c r="N226" s="451"/>
      <c r="O226" s="451"/>
      <c r="P226" s="451"/>
      <c r="Q226" s="451"/>
      <c r="R226" s="451"/>
      <c r="S226" s="451"/>
      <c r="T226" s="451"/>
      <c r="U226" s="451"/>
      <c r="V226" s="451"/>
      <c r="W226" s="451"/>
      <c r="X226" s="448" t="str" cm="1">
        <f t="array" ref="X226">IF(COUNTIF(AE228,""),"",IF(COUNTIF(AE226,""),"",IF(INDEX(List!$L$2:$M$13,MATCH(AC228,List!$L$2:$L$13,0),2)=12,AO206IF(INDEX(List!$L$2:$M$13,MATCH(AC226,List!$L$2:$L$13,0),2)=1,AE228-AE226+1,IF(INDEX(List!$L$2:$M$13,MATCH(AC228,List!$L$2:$L$13,0),2)&gt;=(INDEX(List!$L$2:$M$13,MATCH(AC226,List!$L$2:$L$13,0),2)-1),AE228-AE226,AE228-AE226-1)),IF(INDEX(List!$L$2:$M$13,MATCH(AC228,List!$L$2:$L$13,0),2)&gt;=(INDEX(List!$L$2:$M$13,MATCH(AC226,List!$L$2:$L$13,0),2)-1),AE228-AE226,AE228-AE226-1))&amp;IF(IF(COUNTIF(AE228,""),"",IF(COUNTIF(AE226,""),"",IF(INDEX(List!$L$2:$M$13,MATCH(AC228,List!$L$2:$L$13,0),2)=12,IF(INDEX(List!$L$2:$M$13,MATCH(AC226,List!$L$2:$L$13,0),2)=1,AE228-AE226+1,IF(INDEX(List!$L$2:$M$13,MATCH(AC228,List!$L$2:$L$13,0),2)&gt;=(INDEX(List!$L$2:$M$13,MATCH(AC226,List!$L$2:$L$13,0),2)-1),AE228-AE226,AE228-AE226-1)),IF(INDEX(List!$L$2:$M$13,MATCH(AC228,List!$L$2:$L$13,0),2)&gt;=(INDEX(List!$L$2:$M$13,MATCH(AC226,List!$L$2:$L$13,0),2)-1),AE228-AE226,AE228-AE226-1))))&lt;=1," year"," years ")))</f>
        <v/>
      </c>
      <c r="Y226" s="448"/>
      <c r="Z226" s="448"/>
      <c r="AA226" s="452" t="s">
        <v>76</v>
      </c>
      <c r="AB226" s="452"/>
      <c r="AC226" s="452"/>
      <c r="AD226" s="443" t="s">
        <v>50</v>
      </c>
      <c r="AE226" s="443"/>
      <c r="AF226" s="443"/>
      <c r="AG226" s="443"/>
      <c r="AH226" s="443"/>
      <c r="AI226" s="443"/>
      <c r="AJ226" s="445"/>
    </row>
    <row r="227" spans="2:36" ht="13.9" customHeight="1">
      <c r="C227" s="450"/>
      <c r="D227" s="451"/>
      <c r="E227" s="451"/>
      <c r="F227" s="451"/>
      <c r="G227" s="451"/>
      <c r="H227" s="451"/>
      <c r="I227" s="451"/>
      <c r="J227" s="451"/>
      <c r="K227" s="451"/>
      <c r="L227" s="451"/>
      <c r="M227" s="451"/>
      <c r="N227" s="451"/>
      <c r="O227" s="451"/>
      <c r="P227" s="451"/>
      <c r="Q227" s="451"/>
      <c r="R227" s="451"/>
      <c r="S227" s="451"/>
      <c r="T227" s="451"/>
      <c r="U227" s="451"/>
      <c r="V227" s="451"/>
      <c r="W227" s="451"/>
      <c r="X227" s="448"/>
      <c r="Y227" s="448"/>
      <c r="Z227" s="448"/>
      <c r="AA227" s="452"/>
      <c r="AB227" s="452"/>
      <c r="AC227" s="452"/>
      <c r="AD227" s="443"/>
      <c r="AE227" s="443"/>
      <c r="AF227" s="443"/>
      <c r="AG227" s="443"/>
      <c r="AH227" s="443"/>
      <c r="AI227" s="443"/>
      <c r="AJ227" s="446"/>
    </row>
    <row r="228" spans="2:36" ht="13.9" customHeight="1">
      <c r="C228" s="450"/>
      <c r="D228" s="451"/>
      <c r="E228" s="451"/>
      <c r="F228" s="451"/>
      <c r="G228" s="451"/>
      <c r="H228" s="451"/>
      <c r="I228" s="451"/>
      <c r="J228" s="451"/>
      <c r="K228" s="451"/>
      <c r="L228" s="451"/>
      <c r="M228" s="451"/>
      <c r="N228" s="451"/>
      <c r="O228" s="451"/>
      <c r="P228" s="451"/>
      <c r="Q228" s="451"/>
      <c r="R228" s="451"/>
      <c r="S228" s="451"/>
      <c r="T228" s="451"/>
      <c r="U228" s="451"/>
      <c r="V228" s="451"/>
      <c r="W228" s="451"/>
      <c r="X228" s="448" t="str">
        <f>IF(COUNTIF(AC228,""),"",IF(COUNTIF(AC226,""),"",IF(INDEX(List!$L$2:$M$13,MATCH(AC228,List!$L$2:$L$13,0),2)=12,IF(INDEX(List!$L$2:$M$13,MATCH(AC226,List!$L$2:$L$13,0),2)=1,0,IF(INDEX(List!$L$2:$M$13,MATCH(AC228,List!$L$2:$L$13,0),2)&gt;=(INDEX(List!$L$2:$M$13,MATCH(AC226,List!$L$2:$L$13,0),2)-1),INDEX(List!$L$2:$M$13,MATCH(AC228,List!$L$2:$L$13,0),2)-INDEX(List!$L$2:$M$13,MATCH(AC226,List!$L$2:$L$13,0),2)+1,12-INDEX(List!$L$2:$M$13,MATCH(AC226,List!$L$2:$L$13,0),2)+INDEX(List!$L$2:$M$13,MATCH(AC228,List!$L$2:$L$13,0),2)+1)),IF(INDEX(List!$L$2:$M$13,MATCH(AC228,List!$L$2:$L$13,0),2)&gt;=(INDEX(List!$L$2:$M$13,MATCH(AC226,List!$L$2:$L$13,0),2)-1),INDEX(List!$L$2:$M$13,MATCH(AC228,List!$L$2:$L$13,0),2)-INDEX(List!$L$2:$M$13,MATCH(AC226,List!$L$2:$L$13,0),2)+1,12-INDEX(List!$L$2:$M$13,MATCH(AC226,List!$L$2:$L$13,0),2)+INDEX(List!$L$2:$M$13,MATCH(AC228,List!$L$2:$L$13,0),2)+1))&amp;IF(IF(COUNTIF(INDEX(List!$L$2:$M$13,MATCH(AC228,List!$L$2:$L$13,0),2),""),"",IF(COUNTIF(INDEX(List!$L$2:$M$13,MATCH(AC226,List!$L$2:$L$13,0),2),""),"",IF(INDEX(List!$L$2:$M$13,MATCH(AC228,List!$L$2:$L$13,0),2)=12,IF(INDEX(List!$L$2:$M$13,MATCH(AC226,List!$L$2:$L$13,0),2)=1,0,IF(INDEX(List!$L$2:$M$13,MATCH(AC228,List!$L$2:$L$13,0),2)&gt;=(INDEX(List!$L$2:$M$13,MATCH(AC226,List!$L$2:$L$13,0),2)-1),INDEX(List!$L$2:$M$13,MATCH(AC228,List!$L$2:$L$13,0),2)-INDEX(List!$L$2:$M$13,MATCH(AC226,List!$L$2:$L$13,0),2)+1,12-INDEX(List!$L$2:$M$13,MATCH(AC226,List!$L$2:$L$13,0),2)+INDEX(List!$L$2:$M$13,MATCH(AC228,List!$L$2:$L$13,0),2)+1)),IF(INDEX(List!$L$2:$M$13,MATCH(AC228,List!$L$2:$L$13,0),2)&gt;=(INDEX(List!$L$2:$M$13,MATCH(AC226,List!$L$2:$L$13,0),2)-1),INDEX(List!$L$2:$M$13,MATCH(AC228,List!$L$2:$L$13,0),2)-INDEX(List!$L$2:$M$13,MATCH(AC226,List!$L$2:$L$13,0),2)+1,12-INDEX(List!$L$2:$M$13,MATCH(AC226,List!$L$2:$L$13,0),2)+INDEX(List!$L$2:$M$13,MATCH(AC228,List!$L$2:$L$13,0),2)+1))))&lt;=1," month"," months")))</f>
        <v/>
      </c>
      <c r="Y228" s="448"/>
      <c r="Z228" s="448"/>
      <c r="AA228" s="443" t="s">
        <v>172</v>
      </c>
      <c r="AB228" s="443"/>
      <c r="AC228" s="452"/>
      <c r="AD228" s="443" t="s">
        <v>50</v>
      </c>
      <c r="AE228" s="443"/>
      <c r="AF228" s="443"/>
      <c r="AG228" s="443"/>
      <c r="AH228" s="443"/>
      <c r="AI228" s="443"/>
      <c r="AJ228" s="446"/>
    </row>
    <row r="229" spans="2:36" ht="13.9" customHeight="1">
      <c r="C229" s="450"/>
      <c r="D229" s="451"/>
      <c r="E229" s="451"/>
      <c r="F229" s="451"/>
      <c r="G229" s="451"/>
      <c r="H229" s="451"/>
      <c r="I229" s="451"/>
      <c r="J229" s="451"/>
      <c r="K229" s="451"/>
      <c r="L229" s="451"/>
      <c r="M229" s="451"/>
      <c r="N229" s="451"/>
      <c r="O229" s="451"/>
      <c r="P229" s="451"/>
      <c r="Q229" s="451"/>
      <c r="R229" s="451"/>
      <c r="S229" s="451"/>
      <c r="T229" s="451"/>
      <c r="U229" s="451"/>
      <c r="V229" s="451"/>
      <c r="W229" s="451"/>
      <c r="X229" s="448"/>
      <c r="Y229" s="448"/>
      <c r="Z229" s="448"/>
      <c r="AA229" s="443"/>
      <c r="AB229" s="443"/>
      <c r="AC229" s="452"/>
      <c r="AD229" s="443"/>
      <c r="AE229" s="443"/>
      <c r="AF229" s="443"/>
      <c r="AG229" s="443"/>
      <c r="AH229" s="443"/>
      <c r="AI229" s="443"/>
      <c r="AJ229" s="861"/>
    </row>
    <row r="230" spans="2:36" ht="13.9" customHeight="1">
      <c r="B230" s="15"/>
      <c r="C230" s="450"/>
      <c r="D230" s="451"/>
      <c r="E230" s="451"/>
      <c r="F230" s="451"/>
      <c r="G230" s="451"/>
      <c r="H230" s="451"/>
      <c r="I230" s="451"/>
      <c r="J230" s="451"/>
      <c r="K230" s="451"/>
      <c r="L230" s="451"/>
      <c r="M230" s="451"/>
      <c r="N230" s="451"/>
      <c r="O230" s="451"/>
      <c r="P230" s="451"/>
      <c r="Q230" s="451"/>
      <c r="R230" s="451"/>
      <c r="S230" s="451"/>
      <c r="T230" s="451"/>
      <c r="U230" s="451"/>
      <c r="V230" s="451"/>
      <c r="W230" s="451"/>
      <c r="X230" s="448" t="str" cm="1">
        <f t="array" ref="X230">IF(COUNTIF(AE232,""),"",IF(COUNTIF(AE230,""),"",IF(INDEX(List!$L$2:$M$13,MATCH(AC232,List!$L$2:$L$13,0),2)=12,AO206IF(INDEX(List!$L$2:$M$13,MATCH(AC230,List!$L$2:$L$13,0),2)=1,AE232-AE230+1,IF(INDEX(List!$L$2:$M$13,MATCH(AC232,List!$L$2:$L$13,0),2)&gt;=(INDEX(List!$L$2:$M$13,MATCH(AC230,List!$L$2:$L$13,0),2)-1),AE232-AE230,AE232-AE230-1)),IF(INDEX(List!$L$2:$M$13,MATCH(AC232,List!$L$2:$L$13,0),2)&gt;=(INDEX(List!$L$2:$M$13,MATCH(AC230,List!$L$2:$L$13,0),2)-1),AE232-AE230,AE232-AE230-1))&amp;IF(IF(COUNTIF(AE232,""),"",IF(COUNTIF(AE230,""),"",IF(INDEX(List!$L$2:$M$13,MATCH(AC232,List!$L$2:$L$13,0),2)=12,IF(INDEX(List!$L$2:$M$13,MATCH(AC230,List!$L$2:$L$13,0),2)=1,AE232-AE230+1,IF(INDEX(List!$L$2:$M$13,MATCH(AC232,List!$L$2:$L$13,0),2)&gt;=(INDEX(List!$L$2:$M$13,MATCH(AC230,List!$L$2:$L$13,0),2)-1),AE232-AE230,AE232-AE230-1)),IF(INDEX(List!$L$2:$M$13,MATCH(AC232,List!$L$2:$L$13,0),2)&gt;=(INDEX(List!$L$2:$M$13,MATCH(AC230,List!$L$2:$L$13,0),2)-1),AE232-AE230,AE232-AE230-1))))&lt;=1," year"," years ")))</f>
        <v/>
      </c>
      <c r="Y230" s="448"/>
      <c r="Z230" s="448"/>
      <c r="AA230" s="452" t="s">
        <v>76</v>
      </c>
      <c r="AB230" s="452"/>
      <c r="AC230" s="452"/>
      <c r="AD230" s="443" t="s">
        <v>50</v>
      </c>
      <c r="AE230" s="443"/>
      <c r="AF230" s="443"/>
      <c r="AG230" s="443"/>
      <c r="AH230" s="443"/>
      <c r="AI230" s="443"/>
      <c r="AJ230" s="445"/>
    </row>
    <row r="231" spans="2:36" ht="13.9" customHeight="1">
      <c r="C231" s="450"/>
      <c r="D231" s="451"/>
      <c r="E231" s="451"/>
      <c r="F231" s="451"/>
      <c r="G231" s="451"/>
      <c r="H231" s="451"/>
      <c r="I231" s="451"/>
      <c r="J231" s="451"/>
      <c r="K231" s="451"/>
      <c r="L231" s="451"/>
      <c r="M231" s="451"/>
      <c r="N231" s="451"/>
      <c r="O231" s="451"/>
      <c r="P231" s="451"/>
      <c r="Q231" s="451"/>
      <c r="R231" s="451"/>
      <c r="S231" s="451"/>
      <c r="T231" s="451"/>
      <c r="U231" s="451"/>
      <c r="V231" s="451"/>
      <c r="W231" s="451"/>
      <c r="X231" s="448"/>
      <c r="Y231" s="448"/>
      <c r="Z231" s="448"/>
      <c r="AA231" s="452"/>
      <c r="AB231" s="452"/>
      <c r="AC231" s="452"/>
      <c r="AD231" s="443"/>
      <c r="AE231" s="443"/>
      <c r="AF231" s="443"/>
      <c r="AG231" s="443"/>
      <c r="AH231" s="443"/>
      <c r="AI231" s="443"/>
      <c r="AJ231" s="446"/>
    </row>
    <row r="232" spans="2:36" ht="13.9" customHeight="1">
      <c r="C232" s="450"/>
      <c r="D232" s="451"/>
      <c r="E232" s="451"/>
      <c r="F232" s="451"/>
      <c r="G232" s="451"/>
      <c r="H232" s="451"/>
      <c r="I232" s="451"/>
      <c r="J232" s="451"/>
      <c r="K232" s="451"/>
      <c r="L232" s="451"/>
      <c r="M232" s="451"/>
      <c r="N232" s="451"/>
      <c r="O232" s="451"/>
      <c r="P232" s="451"/>
      <c r="Q232" s="451"/>
      <c r="R232" s="451"/>
      <c r="S232" s="451"/>
      <c r="T232" s="451"/>
      <c r="U232" s="451"/>
      <c r="V232" s="451"/>
      <c r="W232" s="451"/>
      <c r="X232" s="448" t="str">
        <f>IF(COUNTIF(AC232,""),"",IF(COUNTIF(AC230,""),"",IF(INDEX(List!$L$2:$M$13,MATCH(AC232,List!$L$2:$L$13,0),2)=12,IF(INDEX(List!$L$2:$M$13,MATCH(AC230,List!$L$2:$L$13,0),2)=1,0,IF(INDEX(List!$L$2:$M$13,MATCH(AC232,List!$L$2:$L$13,0),2)&gt;=(INDEX(List!$L$2:$M$13,MATCH(AC230,List!$L$2:$L$13,0),2)-1),INDEX(List!$L$2:$M$13,MATCH(AC232,List!$L$2:$L$13,0),2)-INDEX(List!$L$2:$M$13,MATCH(AC230,List!$L$2:$L$13,0),2)+1,12-INDEX(List!$L$2:$M$13,MATCH(AC230,List!$L$2:$L$13,0),2)+INDEX(List!$L$2:$M$13,MATCH(AC232,List!$L$2:$L$13,0),2)+1)),IF(INDEX(List!$L$2:$M$13,MATCH(AC232,List!$L$2:$L$13,0),2)&gt;=(INDEX(List!$L$2:$M$13,MATCH(AC230,List!$L$2:$L$13,0),2)-1),INDEX(List!$L$2:$M$13,MATCH(AC232,List!$L$2:$L$13,0),2)-INDEX(List!$L$2:$M$13,MATCH(AC230,List!$L$2:$L$13,0),2)+1,12-INDEX(List!$L$2:$M$13,MATCH(AC230,List!$L$2:$L$13,0),2)+INDEX(List!$L$2:$M$13,MATCH(AC232,List!$L$2:$L$13,0),2)+1))&amp;IF(IF(COUNTIF(INDEX(List!$L$2:$M$13,MATCH(AC232,List!$L$2:$L$13,0),2),""),"",IF(COUNTIF(INDEX(List!$L$2:$M$13,MATCH(AC230,List!$L$2:$L$13,0),2),""),"",IF(INDEX(List!$L$2:$M$13,MATCH(AC232,List!$L$2:$L$13,0),2)=12,IF(INDEX(List!$L$2:$M$13,MATCH(AC230,List!$L$2:$L$13,0),2)=1,0,IF(INDEX(List!$L$2:$M$13,MATCH(AC232,List!$L$2:$L$13,0),2)&gt;=(INDEX(List!$L$2:$M$13,MATCH(AC230,List!$L$2:$L$13,0),2)-1),INDEX(List!$L$2:$M$13,MATCH(AC232,List!$L$2:$L$13,0),2)-INDEX(List!$L$2:$M$13,MATCH(AC230,List!$L$2:$L$13,0),2)+1,12-INDEX(List!$L$2:$M$13,MATCH(AC230,List!$L$2:$L$13,0),2)+INDEX(List!$L$2:$M$13,MATCH(AC232,List!$L$2:$L$13,0),2)+1)),IF(INDEX(List!$L$2:$M$13,MATCH(AC232,List!$L$2:$L$13,0),2)&gt;=(INDEX(List!$L$2:$M$13,MATCH(AC230,List!$L$2:$L$13,0),2)-1),INDEX(List!$L$2:$M$13,MATCH(AC232,List!$L$2:$L$13,0),2)-INDEX(List!$L$2:$M$13,MATCH(AC230,List!$L$2:$L$13,0),2)+1,12-INDEX(List!$L$2:$M$13,MATCH(AC230,List!$L$2:$L$13,0),2)+INDEX(List!$L$2:$M$13,MATCH(AC232,List!$L$2:$L$13,0),2)+1))))&lt;=1," month"," months")))</f>
        <v/>
      </c>
      <c r="Y232" s="448"/>
      <c r="Z232" s="448"/>
      <c r="AA232" s="443" t="s">
        <v>172</v>
      </c>
      <c r="AB232" s="443"/>
      <c r="AC232" s="452"/>
      <c r="AD232" s="443" t="s">
        <v>50</v>
      </c>
      <c r="AE232" s="443"/>
      <c r="AF232" s="443"/>
      <c r="AG232" s="443"/>
      <c r="AH232" s="443"/>
      <c r="AI232" s="443"/>
      <c r="AJ232" s="446"/>
    </row>
    <row r="233" spans="2:36" ht="13.9" customHeight="1">
      <c r="C233" s="450"/>
      <c r="D233" s="451"/>
      <c r="E233" s="451"/>
      <c r="F233" s="451"/>
      <c r="G233" s="451"/>
      <c r="H233" s="451"/>
      <c r="I233" s="451"/>
      <c r="J233" s="451"/>
      <c r="K233" s="451"/>
      <c r="L233" s="451"/>
      <c r="M233" s="451"/>
      <c r="N233" s="451"/>
      <c r="O233" s="451"/>
      <c r="P233" s="451"/>
      <c r="Q233" s="451"/>
      <c r="R233" s="451"/>
      <c r="S233" s="451"/>
      <c r="T233" s="451"/>
      <c r="U233" s="451"/>
      <c r="V233" s="451"/>
      <c r="W233" s="451"/>
      <c r="X233" s="448"/>
      <c r="Y233" s="448"/>
      <c r="Z233" s="448"/>
      <c r="AA233" s="443"/>
      <c r="AB233" s="443"/>
      <c r="AC233" s="452"/>
      <c r="AD233" s="443"/>
      <c r="AE233" s="443"/>
      <c r="AF233" s="443"/>
      <c r="AG233" s="443"/>
      <c r="AH233" s="443"/>
      <c r="AI233" s="443"/>
      <c r="AJ233" s="861"/>
    </row>
    <row r="234" spans="2:36" ht="13.9" customHeight="1">
      <c r="B234" s="15"/>
      <c r="C234" s="450"/>
      <c r="D234" s="451"/>
      <c r="E234" s="451"/>
      <c r="F234" s="451"/>
      <c r="G234" s="451"/>
      <c r="H234" s="451"/>
      <c r="I234" s="451"/>
      <c r="J234" s="451"/>
      <c r="K234" s="451"/>
      <c r="L234" s="451"/>
      <c r="M234" s="451"/>
      <c r="N234" s="451"/>
      <c r="O234" s="451"/>
      <c r="P234" s="451"/>
      <c r="Q234" s="451"/>
      <c r="R234" s="451"/>
      <c r="S234" s="451"/>
      <c r="T234" s="451"/>
      <c r="U234" s="451"/>
      <c r="V234" s="451"/>
      <c r="W234" s="451"/>
      <c r="X234" s="448" t="str" cm="1">
        <f t="array" ref="X234">IF(COUNTIF(AE236,""),"",IF(COUNTIF(AE234,""),"",IF(INDEX(List!$L$2:$M$13,MATCH(AC236,List!$L$2:$L$13,0),2)=12,AO206IF(INDEX(List!$L$2:$M$13,MATCH(AC234,List!$L$2:$L$13,0),2)=1,AE236-AE234+1,IF(INDEX(List!$L$2:$M$13,MATCH(AC236,List!$L$2:$L$13,0),2)&gt;=(INDEX(List!$L$2:$M$13,MATCH(AC234,List!$L$2:$L$13,0),2)-1),AE236-AE234,AE236-AE234-1)),IF(INDEX(List!$L$2:$M$13,MATCH(AC236,List!$L$2:$L$13,0),2)&gt;=(INDEX(List!$L$2:$M$13,MATCH(AC234,List!$L$2:$L$13,0),2)-1),AE236-AE234,AE236-AE234-1))&amp;IF(IF(COUNTIF(AE236,""),"",IF(COUNTIF(AE234,""),"",IF(INDEX(List!$L$2:$M$13,MATCH(AC236,List!$L$2:$L$13,0),2)=12,IF(INDEX(List!$L$2:$M$13,MATCH(AC234,List!$L$2:$L$13,0),2)=1,AE236-AE234+1,IF(INDEX(List!$L$2:$M$13,MATCH(AC236,List!$L$2:$L$13,0),2)&gt;=(INDEX(List!$L$2:$M$13,MATCH(AC234,List!$L$2:$L$13,0),2)-1),AE236-AE234,AE236-AE234-1)),IF(INDEX(List!$L$2:$M$13,MATCH(AC236,List!$L$2:$L$13,0),2)&gt;=(INDEX(List!$L$2:$M$13,MATCH(AC234,List!$L$2:$L$13,0),2)-1),AE236-AE234,AE236-AE234-1))))&lt;=1," year"," years ")))</f>
        <v/>
      </c>
      <c r="Y234" s="448"/>
      <c r="Z234" s="448"/>
      <c r="AA234" s="452" t="s">
        <v>76</v>
      </c>
      <c r="AB234" s="452"/>
      <c r="AC234" s="452"/>
      <c r="AD234" s="443" t="s">
        <v>50</v>
      </c>
      <c r="AE234" s="443"/>
      <c r="AF234" s="443"/>
      <c r="AG234" s="443"/>
      <c r="AH234" s="443"/>
      <c r="AI234" s="443"/>
      <c r="AJ234" s="445"/>
    </row>
    <row r="235" spans="2:36" ht="13.9" customHeight="1">
      <c r="C235" s="450"/>
      <c r="D235" s="451"/>
      <c r="E235" s="451"/>
      <c r="F235" s="451"/>
      <c r="G235" s="451"/>
      <c r="H235" s="451"/>
      <c r="I235" s="451"/>
      <c r="J235" s="451"/>
      <c r="K235" s="451"/>
      <c r="L235" s="451"/>
      <c r="M235" s="451"/>
      <c r="N235" s="451"/>
      <c r="O235" s="451"/>
      <c r="P235" s="451"/>
      <c r="Q235" s="451"/>
      <c r="R235" s="451"/>
      <c r="S235" s="451"/>
      <c r="T235" s="451"/>
      <c r="U235" s="451"/>
      <c r="V235" s="451"/>
      <c r="W235" s="451"/>
      <c r="X235" s="448"/>
      <c r="Y235" s="448"/>
      <c r="Z235" s="448"/>
      <c r="AA235" s="452"/>
      <c r="AB235" s="452"/>
      <c r="AC235" s="452"/>
      <c r="AD235" s="443"/>
      <c r="AE235" s="443"/>
      <c r="AF235" s="443"/>
      <c r="AG235" s="443"/>
      <c r="AH235" s="443"/>
      <c r="AI235" s="443"/>
      <c r="AJ235" s="446"/>
    </row>
    <row r="236" spans="2:36" ht="13.9" customHeight="1">
      <c r="C236" s="450"/>
      <c r="D236" s="451"/>
      <c r="E236" s="451"/>
      <c r="F236" s="451"/>
      <c r="G236" s="451"/>
      <c r="H236" s="451"/>
      <c r="I236" s="451"/>
      <c r="J236" s="451"/>
      <c r="K236" s="451"/>
      <c r="L236" s="451"/>
      <c r="M236" s="451"/>
      <c r="N236" s="451"/>
      <c r="O236" s="451"/>
      <c r="P236" s="451"/>
      <c r="Q236" s="451"/>
      <c r="R236" s="451"/>
      <c r="S236" s="451"/>
      <c r="T236" s="451"/>
      <c r="U236" s="451"/>
      <c r="V236" s="451"/>
      <c r="W236" s="451"/>
      <c r="X236" s="448" t="str">
        <f>IF(COUNTIF(AC236,""),"",IF(COUNTIF(AC234,""),"",IF(INDEX(List!$L$2:$M$13,MATCH(AC236,List!$L$2:$L$13,0),2)=12,IF(INDEX(List!$L$2:$M$13,MATCH(AC234,List!$L$2:$L$13,0),2)=1,0,IF(INDEX(List!$L$2:$M$13,MATCH(AC236,List!$L$2:$L$13,0),2)&gt;=(INDEX(List!$L$2:$M$13,MATCH(AC234,List!$L$2:$L$13,0),2)-1),INDEX(List!$L$2:$M$13,MATCH(AC236,List!$L$2:$L$13,0),2)-INDEX(List!$L$2:$M$13,MATCH(AC234,List!$L$2:$L$13,0),2)+1,12-INDEX(List!$L$2:$M$13,MATCH(AC234,List!$L$2:$L$13,0),2)+INDEX(List!$L$2:$M$13,MATCH(AC236,List!$L$2:$L$13,0),2)+1)),IF(INDEX(List!$L$2:$M$13,MATCH(AC236,List!$L$2:$L$13,0),2)&gt;=(INDEX(List!$L$2:$M$13,MATCH(AC234,List!$L$2:$L$13,0),2)-1),INDEX(List!$L$2:$M$13,MATCH(AC236,List!$L$2:$L$13,0),2)-INDEX(List!$L$2:$M$13,MATCH(AC234,List!$L$2:$L$13,0),2)+1,12-INDEX(List!$L$2:$M$13,MATCH(AC234,List!$L$2:$L$13,0),2)+INDEX(List!$L$2:$M$13,MATCH(AC236,List!$L$2:$L$13,0),2)+1))&amp;IF(IF(COUNTIF(INDEX(List!$L$2:$M$13,MATCH(AC236,List!$L$2:$L$13,0),2),""),"",IF(COUNTIF(INDEX(List!$L$2:$M$13,MATCH(AC234,List!$L$2:$L$13,0),2),""),"",IF(INDEX(List!$L$2:$M$13,MATCH(AC236,List!$L$2:$L$13,0),2)=12,IF(INDEX(List!$L$2:$M$13,MATCH(AC234,List!$L$2:$L$13,0),2)=1,0,IF(INDEX(List!$L$2:$M$13,MATCH(AC236,List!$L$2:$L$13,0),2)&gt;=(INDEX(List!$L$2:$M$13,MATCH(AC234,List!$L$2:$L$13,0),2)-1),INDEX(List!$L$2:$M$13,MATCH(AC236,List!$L$2:$L$13,0),2)-INDEX(List!$L$2:$M$13,MATCH(AC234,List!$L$2:$L$13,0),2)+1,12-INDEX(List!$L$2:$M$13,MATCH(AC234,List!$L$2:$L$13,0),2)+INDEX(List!$L$2:$M$13,MATCH(AC236,List!$L$2:$L$13,0),2)+1)),IF(INDEX(List!$L$2:$M$13,MATCH(AC236,List!$L$2:$L$13,0),2)&gt;=(INDEX(List!$L$2:$M$13,MATCH(AC234,List!$L$2:$L$13,0),2)-1),INDEX(List!$L$2:$M$13,MATCH(AC236,List!$L$2:$L$13,0),2)-INDEX(List!$L$2:$M$13,MATCH(AC234,List!$L$2:$L$13,0),2)+1,12-INDEX(List!$L$2:$M$13,MATCH(AC234,List!$L$2:$L$13,0),2)+INDEX(List!$L$2:$M$13,MATCH(AC236,List!$L$2:$L$13,0),2)+1))))&lt;=1," month"," months")))</f>
        <v/>
      </c>
      <c r="Y236" s="448"/>
      <c r="Z236" s="448"/>
      <c r="AA236" s="443" t="s">
        <v>172</v>
      </c>
      <c r="AB236" s="443"/>
      <c r="AC236" s="452"/>
      <c r="AD236" s="443" t="s">
        <v>50</v>
      </c>
      <c r="AE236" s="443"/>
      <c r="AF236" s="443"/>
      <c r="AG236" s="443"/>
      <c r="AH236" s="443"/>
      <c r="AI236" s="443"/>
      <c r="AJ236" s="446"/>
    </row>
    <row r="237" spans="2:36" ht="13.9" customHeight="1">
      <c r="C237" s="450"/>
      <c r="D237" s="451"/>
      <c r="E237" s="451"/>
      <c r="F237" s="451"/>
      <c r="G237" s="451"/>
      <c r="H237" s="451"/>
      <c r="I237" s="451"/>
      <c r="J237" s="451"/>
      <c r="K237" s="451"/>
      <c r="L237" s="451"/>
      <c r="M237" s="451"/>
      <c r="N237" s="451"/>
      <c r="O237" s="451"/>
      <c r="P237" s="451"/>
      <c r="Q237" s="451"/>
      <c r="R237" s="451"/>
      <c r="S237" s="451"/>
      <c r="T237" s="451"/>
      <c r="U237" s="451"/>
      <c r="V237" s="451"/>
      <c r="W237" s="451"/>
      <c r="X237" s="448"/>
      <c r="Y237" s="448"/>
      <c r="Z237" s="448"/>
      <c r="AA237" s="443"/>
      <c r="AB237" s="443"/>
      <c r="AC237" s="452"/>
      <c r="AD237" s="443"/>
      <c r="AE237" s="443"/>
      <c r="AF237" s="443"/>
      <c r="AG237" s="443"/>
      <c r="AH237" s="443"/>
      <c r="AI237" s="443"/>
      <c r="AJ237" s="861"/>
    </row>
    <row r="238" spans="2:36" ht="13.9" customHeight="1">
      <c r="B238" s="15"/>
      <c r="C238" s="450"/>
      <c r="D238" s="451"/>
      <c r="E238" s="451"/>
      <c r="F238" s="451"/>
      <c r="G238" s="451"/>
      <c r="H238" s="451"/>
      <c r="I238" s="451"/>
      <c r="J238" s="451"/>
      <c r="K238" s="451"/>
      <c r="L238" s="451"/>
      <c r="M238" s="451"/>
      <c r="N238" s="451"/>
      <c r="O238" s="451"/>
      <c r="P238" s="451"/>
      <c r="Q238" s="451"/>
      <c r="R238" s="451"/>
      <c r="S238" s="451"/>
      <c r="T238" s="451"/>
      <c r="U238" s="451"/>
      <c r="V238" s="451"/>
      <c r="W238" s="451"/>
      <c r="X238" s="448" t="str" cm="1">
        <f t="array" ref="X238">IF(COUNTIF(AE240,""),"",IF(COUNTIF(AE238,""),"",IF(INDEX(List!$L$2:$M$13,MATCH(AC240,List!$L$2:$L$13,0),2)=12,AO206IF(INDEX(List!$L$2:$M$13,MATCH(AC238,List!$L$2:$L$13,0),2)=1,AE240-AE238+1,IF(INDEX(List!$L$2:$M$13,MATCH(AC240,List!$L$2:$L$13,0),2)&gt;=(INDEX(List!$L$2:$M$13,MATCH(AC238,List!$L$2:$L$13,0),2)-1),AE240-AE238,AE240-AE238-1)),IF(INDEX(List!$L$2:$M$13,MATCH(AC240,List!$L$2:$L$13,0),2)&gt;=(INDEX(List!$L$2:$M$13,MATCH(AC238,List!$L$2:$L$13,0),2)-1),AE240-AE238,AE240-AE238-1))&amp;IF(IF(COUNTIF(AE240,""),"",IF(COUNTIF(AE238,""),"",IF(INDEX(List!$L$2:$M$13,MATCH(AC240,List!$L$2:$L$13,0),2)=12,IF(INDEX(List!$L$2:$M$13,MATCH(AC238,List!$L$2:$L$13,0),2)=1,AE240-AE238+1,IF(INDEX(List!$L$2:$M$13,MATCH(AC240,List!$L$2:$L$13,0),2)&gt;=(INDEX(List!$L$2:$M$13,MATCH(AC238,List!$L$2:$L$13,0),2)-1),AE240-AE238,AE240-AE238-1)),IF(INDEX(List!$L$2:$M$13,MATCH(AC240,List!$L$2:$L$13,0),2)&gt;=(INDEX(List!$L$2:$M$13,MATCH(AC238,List!$L$2:$L$13,0),2)-1),AE240-AE238,AE240-AE238-1))))&lt;=1," year"," years ")))</f>
        <v/>
      </c>
      <c r="Y238" s="448"/>
      <c r="Z238" s="448"/>
      <c r="AA238" s="452" t="s">
        <v>76</v>
      </c>
      <c r="AB238" s="452"/>
      <c r="AC238" s="448"/>
      <c r="AD238" s="443" t="s">
        <v>50</v>
      </c>
      <c r="AE238" s="443"/>
      <c r="AF238" s="443"/>
      <c r="AG238" s="443"/>
      <c r="AH238" s="443"/>
      <c r="AI238" s="443"/>
      <c r="AJ238" s="445"/>
    </row>
    <row r="239" spans="2:36" ht="13.9" customHeight="1">
      <c r="C239" s="450"/>
      <c r="D239" s="451"/>
      <c r="E239" s="451"/>
      <c r="F239" s="451"/>
      <c r="G239" s="451"/>
      <c r="H239" s="451"/>
      <c r="I239" s="451"/>
      <c r="J239" s="451"/>
      <c r="K239" s="451"/>
      <c r="L239" s="451"/>
      <c r="M239" s="451"/>
      <c r="N239" s="451"/>
      <c r="O239" s="451"/>
      <c r="P239" s="451"/>
      <c r="Q239" s="451"/>
      <c r="R239" s="451"/>
      <c r="S239" s="451"/>
      <c r="T239" s="451"/>
      <c r="U239" s="451"/>
      <c r="V239" s="451"/>
      <c r="W239" s="451"/>
      <c r="X239" s="448"/>
      <c r="Y239" s="448"/>
      <c r="Z239" s="448"/>
      <c r="AA239" s="452"/>
      <c r="AB239" s="452"/>
      <c r="AC239" s="448"/>
      <c r="AD239" s="443"/>
      <c r="AE239" s="443"/>
      <c r="AF239" s="443"/>
      <c r="AG239" s="443"/>
      <c r="AH239" s="443"/>
      <c r="AI239" s="443"/>
      <c r="AJ239" s="446"/>
    </row>
    <row r="240" spans="2:36" ht="13.9" customHeight="1">
      <c r="C240" s="450"/>
      <c r="D240" s="451"/>
      <c r="E240" s="451"/>
      <c r="F240" s="451"/>
      <c r="G240" s="451"/>
      <c r="H240" s="451"/>
      <c r="I240" s="451"/>
      <c r="J240" s="451"/>
      <c r="K240" s="451"/>
      <c r="L240" s="451"/>
      <c r="M240" s="451"/>
      <c r="N240" s="451"/>
      <c r="O240" s="451"/>
      <c r="P240" s="451"/>
      <c r="Q240" s="451"/>
      <c r="R240" s="451"/>
      <c r="S240" s="451"/>
      <c r="T240" s="451"/>
      <c r="U240" s="451"/>
      <c r="V240" s="451"/>
      <c r="W240" s="451"/>
      <c r="X240" s="448" t="str">
        <f>IF(COUNTIF(AC240,""),"",IF(COUNTIF(AC238,""),"",IF(INDEX(List!$L$2:$M$13,MATCH(AC240,List!$L$2:$L$13,0),2)=12,IF(INDEX(List!$L$2:$M$13,MATCH(AC238,List!$L$2:$L$13,0),2)=1,0,IF(INDEX(List!$L$2:$M$13,MATCH(AC240,List!$L$2:$L$13,0),2)&gt;=(INDEX(List!$L$2:$M$13,MATCH(AC238,List!$L$2:$L$13,0),2)-1),INDEX(List!$L$2:$M$13,MATCH(AC240,List!$L$2:$L$13,0),2)-INDEX(List!$L$2:$M$13,MATCH(AC238,List!$L$2:$L$13,0),2)+1,12-INDEX(List!$L$2:$M$13,MATCH(AC238,List!$L$2:$L$13,0),2)+INDEX(List!$L$2:$M$13,MATCH(AC240,List!$L$2:$L$13,0),2)+1)),IF(INDEX(List!$L$2:$M$13,MATCH(AC240,List!$L$2:$L$13,0),2)&gt;=(INDEX(List!$L$2:$M$13,MATCH(AC238,List!$L$2:$L$13,0),2)-1),INDEX(List!$L$2:$M$13,MATCH(AC240,List!$L$2:$L$13,0),2)-INDEX(List!$L$2:$M$13,MATCH(AC238,List!$L$2:$L$13,0),2)+1,12-INDEX(List!$L$2:$M$13,MATCH(AC238,List!$L$2:$L$13,0),2)+INDEX(List!$L$2:$M$13,MATCH(AC240,List!$L$2:$L$13,0),2)+1))&amp;IF(IF(COUNTIF(INDEX(List!$L$2:$M$13,MATCH(AC240,List!$L$2:$L$13,0),2),""),"",IF(COUNTIF(INDEX(List!$L$2:$M$13,MATCH(AC238,List!$L$2:$L$13,0),2),""),"",IF(INDEX(List!$L$2:$M$13,MATCH(AC240,List!$L$2:$L$13,0),2)=12,IF(INDEX(List!$L$2:$M$13,MATCH(AC238,List!$L$2:$L$13,0),2)=1,0,IF(INDEX(List!$L$2:$M$13,MATCH(AC240,List!$L$2:$L$13,0),2)&gt;=(INDEX(List!$L$2:$M$13,MATCH(AC238,List!$L$2:$L$13,0),2)-1),INDEX(List!$L$2:$M$13,MATCH(AC240,List!$L$2:$L$13,0),2)-INDEX(List!$L$2:$M$13,MATCH(AC238,List!$L$2:$L$13,0),2)+1,12-INDEX(List!$L$2:$M$13,MATCH(AC238,List!$L$2:$L$13,0),2)+INDEX(List!$L$2:$M$13,MATCH(AC240,List!$L$2:$L$13,0),2)+1)),IF(INDEX(List!$L$2:$M$13,MATCH(AC240,List!$L$2:$L$13,0),2)&gt;=(INDEX(List!$L$2:$M$13,MATCH(AC238,List!$L$2:$L$13,0),2)-1),INDEX(List!$L$2:$M$13,MATCH(AC240,List!$L$2:$L$13,0),2)-INDEX(List!$L$2:$M$13,MATCH(AC238,List!$L$2:$L$13,0),2)+1,12-INDEX(List!$L$2:$M$13,MATCH(AC238,List!$L$2:$L$13,0),2)+INDEX(List!$L$2:$M$13,MATCH(AC240,List!$L$2:$L$13,0),2)+1))))&lt;=1," month"," months")))</f>
        <v/>
      </c>
      <c r="Y240" s="448"/>
      <c r="Z240" s="448"/>
      <c r="AA240" s="443" t="s">
        <v>172</v>
      </c>
      <c r="AB240" s="443"/>
      <c r="AC240" s="448"/>
      <c r="AD240" s="443" t="s">
        <v>50</v>
      </c>
      <c r="AE240" s="443"/>
      <c r="AF240" s="443"/>
      <c r="AG240" s="443"/>
      <c r="AH240" s="443"/>
      <c r="AI240" s="443"/>
      <c r="AJ240" s="446"/>
    </row>
    <row r="241" spans="2:36" ht="13.9" customHeight="1">
      <c r="C241" s="450"/>
      <c r="D241" s="451"/>
      <c r="E241" s="451"/>
      <c r="F241" s="451"/>
      <c r="G241" s="451"/>
      <c r="H241" s="451"/>
      <c r="I241" s="451"/>
      <c r="J241" s="451"/>
      <c r="K241" s="451"/>
      <c r="L241" s="451"/>
      <c r="M241" s="451"/>
      <c r="N241" s="451"/>
      <c r="O241" s="451"/>
      <c r="P241" s="451"/>
      <c r="Q241" s="451"/>
      <c r="R241" s="451"/>
      <c r="S241" s="451"/>
      <c r="T241" s="451"/>
      <c r="U241" s="451"/>
      <c r="V241" s="451"/>
      <c r="W241" s="451"/>
      <c r="X241" s="448"/>
      <c r="Y241" s="448"/>
      <c r="Z241" s="448"/>
      <c r="AA241" s="443"/>
      <c r="AB241" s="443"/>
      <c r="AC241" s="448"/>
      <c r="AD241" s="443"/>
      <c r="AE241" s="443"/>
      <c r="AF241" s="443"/>
      <c r="AG241" s="443"/>
      <c r="AH241" s="443"/>
      <c r="AI241" s="443"/>
      <c r="AJ241" s="861"/>
    </row>
    <row r="242" spans="2:36" ht="13.9" customHeight="1">
      <c r="B242" s="15"/>
      <c r="C242" s="450"/>
      <c r="D242" s="451"/>
      <c r="E242" s="451"/>
      <c r="F242" s="451"/>
      <c r="G242" s="451"/>
      <c r="H242" s="451"/>
      <c r="I242" s="451"/>
      <c r="J242" s="451"/>
      <c r="K242" s="451"/>
      <c r="L242" s="451"/>
      <c r="M242" s="451"/>
      <c r="N242" s="451"/>
      <c r="O242" s="451"/>
      <c r="P242" s="451"/>
      <c r="Q242" s="451"/>
      <c r="R242" s="451"/>
      <c r="S242" s="451"/>
      <c r="T242" s="451"/>
      <c r="U242" s="451"/>
      <c r="V242" s="451"/>
      <c r="W242" s="451"/>
      <c r="X242" s="448" t="str" cm="1">
        <f t="array" ref="X242">IF(COUNTIF(AE244,""),"",IF(COUNTIF(AE242,""),"",IF(INDEX(List!$L$2:$M$13,MATCH(AC244,List!$L$2:$L$13,0),2)=12,AO206IF(INDEX(List!$L$2:$M$13,MATCH(AC242,List!$L$2:$L$13,0),2)=1,AE244-AE242+1,IF(INDEX(List!$L$2:$M$13,MATCH(AC244,List!$L$2:$L$13,0),2)&gt;=(INDEX(List!$L$2:$M$13,MATCH(AC242,List!$L$2:$L$13,0),2)-1),AE244-AE242,AE244-AE242-1)),IF(INDEX(List!$L$2:$M$13,MATCH(AC244,List!$L$2:$L$13,0),2)&gt;=(INDEX(List!$L$2:$M$13,MATCH(AC242,List!$L$2:$L$13,0),2)-1),AE244-AE242,AE244-AE242-1))&amp;IF(IF(COUNTIF(AE244,""),"",IF(COUNTIF(AE242,""),"",IF(INDEX(List!$L$2:$M$13,MATCH(AC244,List!$L$2:$L$13,0),2)=12,IF(INDEX(List!$L$2:$M$13,MATCH(AC242,List!$L$2:$L$13,0),2)=1,AE244-AE242+1,IF(INDEX(List!$L$2:$M$13,MATCH(AC244,List!$L$2:$L$13,0),2)&gt;=(INDEX(List!$L$2:$M$13,MATCH(AC242,List!$L$2:$L$13,0),2)-1),AE244-AE242,AE244-AE242-1)),IF(INDEX(List!$L$2:$M$13,MATCH(AC244,List!$L$2:$L$13,0),2)&gt;=(INDEX(List!$L$2:$M$13,MATCH(AC242,List!$L$2:$L$13,0),2)-1),AE244-AE242,AE244-AE242-1))))&lt;=1," year"," years ")))</f>
        <v/>
      </c>
      <c r="Y242" s="448"/>
      <c r="Z242" s="448"/>
      <c r="AA242" s="452" t="s">
        <v>76</v>
      </c>
      <c r="AB242" s="452"/>
      <c r="AC242" s="448"/>
      <c r="AD242" s="443" t="s">
        <v>50</v>
      </c>
      <c r="AE242" s="443"/>
      <c r="AF242" s="443"/>
      <c r="AG242" s="443"/>
      <c r="AH242" s="443"/>
      <c r="AI242" s="443"/>
      <c r="AJ242" s="445"/>
    </row>
    <row r="243" spans="2:36" ht="13.9" customHeight="1">
      <c r="C243" s="450"/>
      <c r="D243" s="451"/>
      <c r="E243" s="451"/>
      <c r="F243" s="451"/>
      <c r="G243" s="451"/>
      <c r="H243" s="451"/>
      <c r="I243" s="451"/>
      <c r="J243" s="451"/>
      <c r="K243" s="451"/>
      <c r="L243" s="451"/>
      <c r="M243" s="451"/>
      <c r="N243" s="451"/>
      <c r="O243" s="451"/>
      <c r="P243" s="451"/>
      <c r="Q243" s="451"/>
      <c r="R243" s="451"/>
      <c r="S243" s="451"/>
      <c r="T243" s="451"/>
      <c r="U243" s="451"/>
      <c r="V243" s="451"/>
      <c r="W243" s="451"/>
      <c r="X243" s="448"/>
      <c r="Y243" s="448"/>
      <c r="Z243" s="448"/>
      <c r="AA243" s="452"/>
      <c r="AB243" s="452"/>
      <c r="AC243" s="448"/>
      <c r="AD243" s="443"/>
      <c r="AE243" s="443"/>
      <c r="AF243" s="443"/>
      <c r="AG243" s="443"/>
      <c r="AH243" s="443"/>
      <c r="AI243" s="443"/>
      <c r="AJ243" s="446"/>
    </row>
    <row r="244" spans="2:36" ht="13.9" customHeight="1">
      <c r="C244" s="450"/>
      <c r="D244" s="451"/>
      <c r="E244" s="451"/>
      <c r="F244" s="451"/>
      <c r="G244" s="451"/>
      <c r="H244" s="451"/>
      <c r="I244" s="451"/>
      <c r="J244" s="451"/>
      <c r="K244" s="451"/>
      <c r="L244" s="451"/>
      <c r="M244" s="451"/>
      <c r="N244" s="451"/>
      <c r="O244" s="451"/>
      <c r="P244" s="451"/>
      <c r="Q244" s="451"/>
      <c r="R244" s="451"/>
      <c r="S244" s="451"/>
      <c r="T244" s="451"/>
      <c r="U244" s="451"/>
      <c r="V244" s="451"/>
      <c r="W244" s="451"/>
      <c r="X244" s="448" t="str">
        <f>IF(COUNTIF(AC244,""),"",IF(COUNTIF(AC242,""),"",IF(INDEX(List!$L$2:$M$13,MATCH(AC244,List!$L$2:$L$13,0),2)=12,IF(INDEX(List!$L$2:$M$13,MATCH(AC242,List!$L$2:$L$13,0),2)=1,0,IF(INDEX(List!$L$2:$M$13,MATCH(AC244,List!$L$2:$L$13,0),2)&gt;=(INDEX(List!$L$2:$M$13,MATCH(AC242,List!$L$2:$L$13,0),2)-1),INDEX(List!$L$2:$M$13,MATCH(AC244,List!$L$2:$L$13,0),2)-INDEX(List!$L$2:$M$13,MATCH(AC242,List!$L$2:$L$13,0),2)+1,12-INDEX(List!$L$2:$M$13,MATCH(AC242,List!$L$2:$L$13,0),2)+INDEX(List!$L$2:$M$13,MATCH(AC244,List!$L$2:$L$13,0),2)+1)),IF(INDEX(List!$L$2:$M$13,MATCH(AC244,List!$L$2:$L$13,0),2)&gt;=(INDEX(List!$L$2:$M$13,MATCH(AC242,List!$L$2:$L$13,0),2)-1),INDEX(List!$L$2:$M$13,MATCH(AC244,List!$L$2:$L$13,0),2)-INDEX(List!$L$2:$M$13,MATCH(AC242,List!$L$2:$L$13,0),2)+1,12-INDEX(List!$L$2:$M$13,MATCH(AC242,List!$L$2:$L$13,0),2)+INDEX(List!$L$2:$M$13,MATCH(AC244,List!$L$2:$L$13,0),2)+1))&amp;IF(IF(COUNTIF(INDEX(List!$L$2:$M$13,MATCH(AC244,List!$L$2:$L$13,0),2),""),"",IF(COUNTIF(INDEX(List!$L$2:$M$13,MATCH(AC242,List!$L$2:$L$13,0),2),""),"",IF(INDEX(List!$L$2:$M$13,MATCH(AC244,List!$L$2:$L$13,0),2)=12,IF(INDEX(List!$L$2:$M$13,MATCH(AC242,List!$L$2:$L$13,0),2)=1,0,IF(INDEX(List!$L$2:$M$13,MATCH(AC244,List!$L$2:$L$13,0),2)&gt;=(INDEX(List!$L$2:$M$13,MATCH(AC242,List!$L$2:$L$13,0),2)-1),INDEX(List!$L$2:$M$13,MATCH(AC244,List!$L$2:$L$13,0),2)-INDEX(List!$L$2:$M$13,MATCH(AC242,List!$L$2:$L$13,0),2)+1,12-INDEX(List!$L$2:$M$13,MATCH(AC242,List!$L$2:$L$13,0),2)+INDEX(List!$L$2:$M$13,MATCH(AC244,List!$L$2:$L$13,0),2)+1)),IF(INDEX(List!$L$2:$M$13,MATCH(AC244,List!$L$2:$L$13,0),2)&gt;=(INDEX(List!$L$2:$M$13,MATCH(AC242,List!$L$2:$L$13,0),2)-1),INDEX(List!$L$2:$M$13,MATCH(AC244,List!$L$2:$L$13,0),2)-INDEX(List!$L$2:$M$13,MATCH(AC242,List!$L$2:$L$13,0),2)+1,12-INDEX(List!$L$2:$M$13,MATCH(AC242,List!$L$2:$L$13,0),2)+INDEX(List!$L$2:$M$13,MATCH(AC244,List!$L$2:$L$13,0),2)+1))))&lt;=1," month"," months")))</f>
        <v/>
      </c>
      <c r="Y244" s="448"/>
      <c r="Z244" s="448"/>
      <c r="AA244" s="443" t="s">
        <v>172</v>
      </c>
      <c r="AB244" s="443"/>
      <c r="AC244" s="448"/>
      <c r="AD244" s="443" t="s">
        <v>50</v>
      </c>
      <c r="AE244" s="443"/>
      <c r="AF244" s="443"/>
      <c r="AG244" s="443"/>
      <c r="AH244" s="443"/>
      <c r="AI244" s="443"/>
      <c r="AJ244" s="446"/>
    </row>
    <row r="245" spans="2:36" ht="13.9" customHeight="1">
      <c r="C245" s="450"/>
      <c r="D245" s="451"/>
      <c r="E245" s="451"/>
      <c r="F245" s="451"/>
      <c r="G245" s="451"/>
      <c r="H245" s="451"/>
      <c r="I245" s="451"/>
      <c r="J245" s="451"/>
      <c r="K245" s="451"/>
      <c r="L245" s="451"/>
      <c r="M245" s="451"/>
      <c r="N245" s="451"/>
      <c r="O245" s="451"/>
      <c r="P245" s="451"/>
      <c r="Q245" s="451"/>
      <c r="R245" s="451"/>
      <c r="S245" s="451"/>
      <c r="T245" s="451"/>
      <c r="U245" s="451"/>
      <c r="V245" s="451"/>
      <c r="W245" s="451"/>
      <c r="X245" s="448"/>
      <c r="Y245" s="448"/>
      <c r="Z245" s="448"/>
      <c r="AA245" s="443"/>
      <c r="AB245" s="443"/>
      <c r="AC245" s="448"/>
      <c r="AD245" s="443"/>
      <c r="AE245" s="443"/>
      <c r="AF245" s="443"/>
      <c r="AG245" s="443"/>
      <c r="AH245" s="443"/>
      <c r="AI245" s="443"/>
      <c r="AJ245" s="861"/>
    </row>
    <row r="246" spans="2:36" ht="13.9" customHeight="1">
      <c r="B246" s="15"/>
      <c r="C246" s="450"/>
      <c r="D246" s="451"/>
      <c r="E246" s="451"/>
      <c r="F246" s="451"/>
      <c r="G246" s="451"/>
      <c r="H246" s="451"/>
      <c r="I246" s="451"/>
      <c r="J246" s="451"/>
      <c r="K246" s="451"/>
      <c r="L246" s="451"/>
      <c r="M246" s="451"/>
      <c r="N246" s="451"/>
      <c r="O246" s="451"/>
      <c r="P246" s="451"/>
      <c r="Q246" s="451"/>
      <c r="R246" s="451"/>
      <c r="S246" s="451"/>
      <c r="T246" s="451"/>
      <c r="U246" s="451"/>
      <c r="V246" s="451"/>
      <c r="W246" s="451"/>
      <c r="X246" s="448" t="str" cm="1">
        <f t="array" ref="X246">IF(COUNTIF(AE248,""),"",IF(COUNTIF(AE246,""),"",IF(INDEX(List!$L$2:$M$13,MATCH(AC248,List!$L$2:$L$13,0),2)=12,AO206IF(INDEX(List!$L$2:$M$13,MATCH(AC246,List!$L$2:$L$13,0),2)=1,AE248-AE246+1,IF(INDEX(List!$L$2:$M$13,MATCH(AC248,List!$L$2:$L$13,0),2)&gt;=(INDEX(List!$L$2:$M$13,MATCH(AC246,List!$L$2:$L$13,0),2)-1),AE248-AE246,AE248-AE246-1)),IF(INDEX(List!$L$2:$M$13,MATCH(AC248,List!$L$2:$L$13,0),2)&gt;=(INDEX(List!$L$2:$M$13,MATCH(AC246,List!$L$2:$L$13,0),2)-1),AE248-AE246,AE248-AE246-1))&amp;IF(IF(COUNTIF(AE248,""),"",IF(COUNTIF(AE246,""),"",IF(INDEX(List!$L$2:$M$13,MATCH(AC248,List!$L$2:$L$13,0),2)=12,IF(INDEX(List!$L$2:$M$13,MATCH(AC246,List!$L$2:$L$13,0),2)=1,AE248-AE246+1,IF(INDEX(List!$L$2:$M$13,MATCH(AC248,List!$L$2:$L$13,0),2)&gt;=(INDEX(List!$L$2:$M$13,MATCH(AC246,List!$L$2:$L$13,0),2)-1),AE248-AE246,AE248-AE246-1)),IF(INDEX(List!$L$2:$M$13,MATCH(AC248,List!$L$2:$L$13,0),2)&gt;=(INDEX(List!$L$2:$M$13,MATCH(AC246,List!$L$2:$L$13,0),2)-1),AE248-AE246,AE248-AE246-1))))&lt;=1," year"," years ")))</f>
        <v/>
      </c>
      <c r="Y246" s="448"/>
      <c r="Z246" s="448"/>
      <c r="AA246" s="452" t="s">
        <v>76</v>
      </c>
      <c r="AB246" s="452"/>
      <c r="AC246" s="448"/>
      <c r="AD246" s="443" t="s">
        <v>50</v>
      </c>
      <c r="AE246" s="443"/>
      <c r="AF246" s="443"/>
      <c r="AG246" s="443"/>
      <c r="AH246" s="443"/>
      <c r="AI246" s="443"/>
      <c r="AJ246" s="445"/>
    </row>
    <row r="247" spans="2:36" ht="13.9" customHeight="1">
      <c r="C247" s="450"/>
      <c r="D247" s="451"/>
      <c r="E247" s="451"/>
      <c r="F247" s="451"/>
      <c r="G247" s="451"/>
      <c r="H247" s="451"/>
      <c r="I247" s="451"/>
      <c r="J247" s="451"/>
      <c r="K247" s="451"/>
      <c r="L247" s="451"/>
      <c r="M247" s="451"/>
      <c r="N247" s="451"/>
      <c r="O247" s="451"/>
      <c r="P247" s="451"/>
      <c r="Q247" s="451"/>
      <c r="R247" s="451"/>
      <c r="S247" s="451"/>
      <c r="T247" s="451"/>
      <c r="U247" s="451"/>
      <c r="V247" s="451"/>
      <c r="W247" s="451"/>
      <c r="X247" s="448"/>
      <c r="Y247" s="448"/>
      <c r="Z247" s="448"/>
      <c r="AA247" s="452"/>
      <c r="AB247" s="452"/>
      <c r="AC247" s="448"/>
      <c r="AD247" s="443"/>
      <c r="AE247" s="443"/>
      <c r="AF247" s="443"/>
      <c r="AG247" s="443"/>
      <c r="AH247" s="443"/>
      <c r="AI247" s="443"/>
      <c r="AJ247" s="446"/>
    </row>
    <row r="248" spans="2:36" ht="13.9" customHeight="1">
      <c r="C248" s="450"/>
      <c r="D248" s="451"/>
      <c r="E248" s="451"/>
      <c r="F248" s="451"/>
      <c r="G248" s="451"/>
      <c r="H248" s="451"/>
      <c r="I248" s="451"/>
      <c r="J248" s="451"/>
      <c r="K248" s="451"/>
      <c r="L248" s="451"/>
      <c r="M248" s="451"/>
      <c r="N248" s="451"/>
      <c r="O248" s="451"/>
      <c r="P248" s="451"/>
      <c r="Q248" s="451"/>
      <c r="R248" s="451"/>
      <c r="S248" s="451"/>
      <c r="T248" s="451"/>
      <c r="U248" s="451"/>
      <c r="V248" s="451"/>
      <c r="W248" s="451"/>
      <c r="X248" s="448" t="str">
        <f>IF(COUNTIF(AC248,""),"",IF(COUNTIF(AC246,""),"",IF(INDEX(List!$L$2:$M$13,MATCH(AC248,List!$L$2:$L$13,0),2)=12,IF(INDEX(List!$L$2:$M$13,MATCH(AC246,List!$L$2:$L$13,0),2)=1,0,IF(INDEX(List!$L$2:$M$13,MATCH(AC248,List!$L$2:$L$13,0),2)&gt;=(INDEX(List!$L$2:$M$13,MATCH(AC246,List!$L$2:$L$13,0),2)-1),INDEX(List!$L$2:$M$13,MATCH(AC248,List!$L$2:$L$13,0),2)-INDEX(List!$L$2:$M$13,MATCH(AC246,List!$L$2:$L$13,0),2)+1,12-INDEX(List!$L$2:$M$13,MATCH(AC246,List!$L$2:$L$13,0),2)+INDEX(List!$L$2:$M$13,MATCH(AC248,List!$L$2:$L$13,0),2)+1)),IF(INDEX(List!$L$2:$M$13,MATCH(AC248,List!$L$2:$L$13,0),2)&gt;=(INDEX(List!$L$2:$M$13,MATCH(AC246,List!$L$2:$L$13,0),2)-1),INDEX(List!$L$2:$M$13,MATCH(AC248,List!$L$2:$L$13,0),2)-INDEX(List!$L$2:$M$13,MATCH(AC246,List!$L$2:$L$13,0),2)+1,12-INDEX(List!$L$2:$M$13,MATCH(AC246,List!$L$2:$L$13,0),2)+INDEX(List!$L$2:$M$13,MATCH(AC248,List!$L$2:$L$13,0),2)+1))&amp;IF(IF(COUNTIF(INDEX(List!$L$2:$M$13,MATCH(AC248,List!$L$2:$L$13,0),2),""),"",IF(COUNTIF(INDEX(List!$L$2:$M$13,MATCH(AC246,List!$L$2:$L$13,0),2),""),"",IF(INDEX(List!$L$2:$M$13,MATCH(AC248,List!$L$2:$L$13,0),2)=12,IF(INDEX(List!$L$2:$M$13,MATCH(AC246,List!$L$2:$L$13,0),2)=1,0,IF(INDEX(List!$L$2:$M$13,MATCH(AC248,List!$L$2:$L$13,0),2)&gt;=(INDEX(List!$L$2:$M$13,MATCH(AC246,List!$L$2:$L$13,0),2)-1),INDEX(List!$L$2:$M$13,MATCH(AC248,List!$L$2:$L$13,0),2)-INDEX(List!$L$2:$M$13,MATCH(AC246,List!$L$2:$L$13,0),2)+1,12-INDEX(List!$L$2:$M$13,MATCH(AC246,List!$L$2:$L$13,0),2)+INDEX(List!$L$2:$M$13,MATCH(AC248,List!$L$2:$L$13,0),2)+1)),IF(INDEX(List!$L$2:$M$13,MATCH(AC248,List!$L$2:$L$13,0),2)&gt;=(INDEX(List!$L$2:$M$13,MATCH(AC246,List!$L$2:$L$13,0),2)-1),INDEX(List!$L$2:$M$13,MATCH(AC248,List!$L$2:$L$13,0),2)-INDEX(List!$L$2:$M$13,MATCH(AC246,List!$L$2:$L$13,0),2)+1,12-INDEX(List!$L$2:$M$13,MATCH(AC246,List!$L$2:$L$13,0),2)+INDEX(List!$L$2:$M$13,MATCH(AC248,List!$L$2:$L$13,0),2)+1))))&lt;=1," month"," months")))</f>
        <v/>
      </c>
      <c r="Y248" s="448"/>
      <c r="Z248" s="448"/>
      <c r="AA248" s="443" t="s">
        <v>172</v>
      </c>
      <c r="AB248" s="443"/>
      <c r="AC248" s="448"/>
      <c r="AD248" s="443" t="s">
        <v>50</v>
      </c>
      <c r="AE248" s="443"/>
      <c r="AF248" s="443"/>
      <c r="AG248" s="443"/>
      <c r="AH248" s="443"/>
      <c r="AI248" s="443"/>
      <c r="AJ248" s="446"/>
    </row>
    <row r="249" spans="2:36" ht="13.9" customHeight="1" thickBot="1">
      <c r="C249" s="453"/>
      <c r="D249" s="454"/>
      <c r="E249" s="454"/>
      <c r="F249" s="454"/>
      <c r="G249" s="454"/>
      <c r="H249" s="454"/>
      <c r="I249" s="454"/>
      <c r="J249" s="454"/>
      <c r="K249" s="454"/>
      <c r="L249" s="454"/>
      <c r="M249" s="454"/>
      <c r="N249" s="454"/>
      <c r="O249" s="454"/>
      <c r="P249" s="454"/>
      <c r="Q249" s="454"/>
      <c r="R249" s="454"/>
      <c r="S249" s="454"/>
      <c r="T249" s="454"/>
      <c r="U249" s="454"/>
      <c r="V249" s="454"/>
      <c r="W249" s="454"/>
      <c r="X249" s="449"/>
      <c r="Y249" s="449"/>
      <c r="Z249" s="449"/>
      <c r="AA249" s="444"/>
      <c r="AB249" s="444"/>
      <c r="AC249" s="449"/>
      <c r="AD249" s="444"/>
      <c r="AE249" s="444"/>
      <c r="AF249" s="444"/>
      <c r="AG249" s="444"/>
      <c r="AH249" s="444"/>
      <c r="AI249" s="444"/>
      <c r="AJ249" s="447"/>
    </row>
    <row r="250" spans="2:36" ht="12" customHeight="1">
      <c r="C250" s="18"/>
      <c r="D250" s="191" t="s">
        <v>173</v>
      </c>
      <c r="E250" s="191"/>
      <c r="F250" s="191"/>
      <c r="G250" s="191"/>
      <c r="H250" s="191"/>
      <c r="I250" s="191"/>
      <c r="J250" s="191"/>
      <c r="K250" s="191"/>
      <c r="L250" s="191"/>
      <c r="M250" s="191"/>
      <c r="N250" s="191"/>
      <c r="O250" s="191"/>
      <c r="P250" s="191"/>
      <c r="Q250" s="191"/>
      <c r="R250" s="191"/>
      <c r="S250" s="191"/>
      <c r="T250" s="191"/>
      <c r="U250" s="191"/>
      <c r="V250" s="191"/>
      <c r="W250" s="191"/>
      <c r="X250" s="191"/>
      <c r="Y250" s="191"/>
      <c r="Z250" s="191"/>
      <c r="AA250" s="191"/>
      <c r="AB250" s="18"/>
      <c r="AC250" s="18"/>
      <c r="AD250" s="18"/>
      <c r="AE250" s="18"/>
      <c r="AF250" s="18"/>
      <c r="AG250" s="18"/>
      <c r="AH250" s="18"/>
      <c r="AI250" s="18"/>
      <c r="AJ250" s="18"/>
    </row>
    <row r="251" spans="2:36" ht="12" customHeight="1">
      <c r="C251" s="18"/>
      <c r="D251" s="191"/>
      <c r="E251" s="191"/>
      <c r="F251" s="191"/>
      <c r="G251" s="191"/>
      <c r="H251" s="191"/>
      <c r="I251" s="191"/>
      <c r="J251" s="191"/>
      <c r="K251" s="191"/>
      <c r="L251" s="191"/>
      <c r="M251" s="191"/>
      <c r="N251" s="191"/>
      <c r="O251" s="191"/>
      <c r="P251" s="191"/>
      <c r="Q251" s="191"/>
      <c r="R251" s="191"/>
      <c r="S251" s="191"/>
      <c r="T251" s="191"/>
      <c r="U251" s="191"/>
      <c r="V251" s="191"/>
      <c r="W251" s="191"/>
      <c r="X251" s="191"/>
      <c r="Y251" s="191"/>
      <c r="Z251" s="191"/>
      <c r="AA251" s="191"/>
      <c r="AB251" s="18"/>
      <c r="AC251" s="18"/>
      <c r="AD251" s="18"/>
      <c r="AE251" s="18"/>
      <c r="AF251" s="18"/>
      <c r="AG251" s="18"/>
      <c r="AH251" s="18"/>
      <c r="AI251" s="18"/>
      <c r="AJ251" s="18"/>
    </row>
    <row r="252" spans="2:36" ht="15" customHeight="1">
      <c r="C252" s="18"/>
      <c r="D252" s="1" t="s">
        <v>174</v>
      </c>
      <c r="E252" s="1"/>
      <c r="F252" s="1"/>
      <c r="G252" s="2"/>
      <c r="H252" s="164"/>
      <c r="I252" s="2"/>
      <c r="J252" s="2"/>
      <c r="K252" s="2"/>
      <c r="L252" s="1"/>
      <c r="M252" s="1"/>
      <c r="N252" s="1"/>
      <c r="O252" s="1"/>
      <c r="P252" s="1"/>
      <c r="Q252" s="1"/>
      <c r="R252" s="1"/>
      <c r="S252" s="1"/>
      <c r="T252" s="1"/>
      <c r="U252" s="1"/>
      <c r="V252" s="1"/>
      <c r="W252" s="1"/>
      <c r="X252" s="1"/>
      <c r="Y252" s="127"/>
      <c r="Z252" s="127"/>
      <c r="AA252" s="127"/>
      <c r="AB252" s="127"/>
      <c r="AC252" s="127"/>
      <c r="AD252" s="127"/>
      <c r="AE252" s="127"/>
      <c r="AF252" s="127"/>
      <c r="AG252" s="127"/>
      <c r="AH252" s="127"/>
      <c r="AI252" s="127"/>
      <c r="AJ252" s="127"/>
    </row>
    <row r="253" spans="2:36" ht="15" customHeight="1">
      <c r="C253" s="18"/>
      <c r="D253" s="1" t="s">
        <v>175</v>
      </c>
      <c r="E253" s="1"/>
      <c r="F253" s="1"/>
      <c r="G253" s="2"/>
      <c r="H253" s="164"/>
      <c r="I253" s="2"/>
      <c r="J253" s="2"/>
      <c r="K253" s="2"/>
      <c r="L253" s="2"/>
      <c r="M253" s="2"/>
      <c r="N253" s="2"/>
      <c r="O253" s="2"/>
      <c r="P253" s="2"/>
      <c r="Q253" s="128"/>
      <c r="R253" s="128"/>
      <c r="S253" s="128"/>
      <c r="T253" s="128"/>
      <c r="U253" s="129"/>
      <c r="V253" s="129"/>
      <c r="W253" s="129"/>
      <c r="X253" s="2"/>
      <c r="Y253" s="127"/>
      <c r="Z253" s="127"/>
      <c r="AA253" s="127"/>
      <c r="AB253" s="127"/>
      <c r="AC253" s="127"/>
      <c r="AD253" s="127"/>
      <c r="AE253" s="127"/>
      <c r="AF253" s="127"/>
      <c r="AG253" s="127"/>
      <c r="AH253" s="127"/>
      <c r="AI253" s="127"/>
      <c r="AJ253" s="127"/>
    </row>
    <row r="254" spans="2:36" ht="15" customHeight="1">
      <c r="C254" s="18"/>
      <c r="D254" s="1" t="s">
        <v>176</v>
      </c>
      <c r="E254" s="1"/>
      <c r="F254" s="1"/>
      <c r="G254" s="2"/>
      <c r="H254" s="164"/>
      <c r="I254" s="2"/>
      <c r="J254" s="2"/>
      <c r="K254" s="2"/>
      <c r="L254" s="2"/>
      <c r="M254" s="2"/>
      <c r="N254" s="2"/>
      <c r="O254" s="2"/>
      <c r="P254" s="2"/>
      <c r="Q254" s="128"/>
      <c r="R254" s="128"/>
      <c r="S254" s="128"/>
      <c r="T254" s="128"/>
      <c r="U254" s="129"/>
      <c r="V254" s="129"/>
      <c r="W254" s="129"/>
      <c r="X254" s="2"/>
      <c r="Y254" s="127"/>
      <c r="Z254" s="127"/>
      <c r="AA254" s="127"/>
      <c r="AB254" s="127"/>
      <c r="AC254" s="127"/>
      <c r="AD254" s="127"/>
      <c r="AE254" s="127"/>
      <c r="AF254" s="127"/>
      <c r="AG254" s="127"/>
      <c r="AH254" s="127"/>
      <c r="AI254" s="127"/>
      <c r="AJ254" s="127"/>
    </row>
    <row r="255" spans="2:36" ht="15" customHeight="1">
      <c r="C255" s="18"/>
      <c r="D255" s="1" t="s">
        <v>177</v>
      </c>
      <c r="E255" s="1"/>
      <c r="F255" s="1"/>
      <c r="G255" s="2"/>
      <c r="H255" s="164"/>
      <c r="I255" s="2"/>
      <c r="J255" s="2"/>
      <c r="K255" s="2"/>
      <c r="L255" s="2"/>
      <c r="M255" s="2"/>
      <c r="N255" s="2"/>
      <c r="O255" s="2"/>
      <c r="P255" s="2"/>
      <c r="Q255" s="128"/>
      <c r="R255" s="128"/>
      <c r="S255" s="128"/>
      <c r="T255" s="128"/>
      <c r="U255" s="129"/>
      <c r="V255" s="129"/>
      <c r="W255" s="129"/>
      <c r="X255" s="2"/>
      <c r="Y255" s="127"/>
      <c r="Z255" s="127"/>
      <c r="AA255" s="127"/>
      <c r="AB255" s="127"/>
      <c r="AC255" s="127"/>
      <c r="AD255" s="127"/>
      <c r="AE255" s="127"/>
      <c r="AF255" s="127"/>
      <c r="AG255" s="127"/>
      <c r="AH255" s="127"/>
      <c r="AI255" s="127"/>
      <c r="AJ255" s="127"/>
    </row>
    <row r="256" spans="2:36" ht="15" customHeight="1">
      <c r="C256" s="18"/>
      <c r="D256" s="227" t="s">
        <v>178</v>
      </c>
      <c r="E256" s="227"/>
      <c r="F256" s="227"/>
      <c r="G256" s="227"/>
      <c r="H256" s="227"/>
      <c r="I256" s="227"/>
      <c r="J256" s="227"/>
      <c r="K256" s="227"/>
      <c r="L256" s="227"/>
      <c r="M256" s="227"/>
      <c r="N256" s="227"/>
      <c r="O256" s="227"/>
      <c r="P256" s="227"/>
      <c r="Q256" s="227"/>
      <c r="R256" s="227"/>
      <c r="S256" s="227"/>
      <c r="T256" s="227"/>
      <c r="U256" s="227"/>
      <c r="V256" s="227"/>
      <c r="W256" s="227"/>
      <c r="X256" s="227"/>
      <c r="Y256" s="227"/>
      <c r="Z256" s="227"/>
      <c r="AA256" s="227"/>
      <c r="AB256" s="227"/>
      <c r="AC256" s="227"/>
      <c r="AD256" s="227"/>
      <c r="AE256" s="227"/>
      <c r="AF256" s="227"/>
      <c r="AG256" s="227"/>
      <c r="AH256" s="227"/>
      <c r="AI256" s="227"/>
      <c r="AJ256" s="227"/>
    </row>
    <row r="257" spans="2:36" ht="15" customHeight="1">
      <c r="C257" s="37"/>
      <c r="D257" s="227"/>
      <c r="E257" s="227"/>
      <c r="F257" s="227"/>
      <c r="G257" s="227"/>
      <c r="H257" s="227"/>
      <c r="I257" s="227"/>
      <c r="J257" s="227"/>
      <c r="K257" s="227"/>
      <c r="L257" s="227"/>
      <c r="M257" s="227"/>
      <c r="N257" s="227"/>
      <c r="O257" s="227"/>
      <c r="P257" s="227"/>
      <c r="Q257" s="227"/>
      <c r="R257" s="227"/>
      <c r="S257" s="227"/>
      <c r="T257" s="227"/>
      <c r="U257" s="227"/>
      <c r="V257" s="227"/>
      <c r="W257" s="227"/>
      <c r="X257" s="227"/>
      <c r="Y257" s="227"/>
      <c r="Z257" s="227"/>
      <c r="AA257" s="227"/>
      <c r="AB257" s="227"/>
      <c r="AC257" s="227"/>
      <c r="AD257" s="227"/>
      <c r="AE257" s="227"/>
      <c r="AF257" s="227"/>
      <c r="AG257" s="227"/>
      <c r="AH257" s="227"/>
      <c r="AI257" s="227"/>
      <c r="AJ257" s="227"/>
    </row>
    <row r="258" spans="2:36" ht="15" customHeight="1">
      <c r="C258" s="37"/>
      <c r="D258" s="37"/>
      <c r="E258" s="37"/>
      <c r="F258" s="37"/>
      <c r="G258" s="37"/>
      <c r="H258" s="185"/>
      <c r="I258" s="37"/>
      <c r="J258" s="37"/>
      <c r="K258" s="37"/>
      <c r="L258" s="37"/>
      <c r="M258" s="37"/>
      <c r="N258" s="37"/>
      <c r="O258" s="37"/>
      <c r="P258" s="37"/>
      <c r="Q258" s="37"/>
      <c r="S258" s="37"/>
      <c r="T258" s="37"/>
      <c r="U258" s="37"/>
      <c r="V258" s="37"/>
      <c r="W258" s="37"/>
      <c r="X258" s="37"/>
      <c r="Y258" s="37"/>
      <c r="Z258" s="37"/>
      <c r="AA258" s="37"/>
      <c r="AB258" s="37"/>
      <c r="AC258" s="37"/>
      <c r="AD258" s="37"/>
      <c r="AE258" s="37"/>
      <c r="AF258" s="37"/>
      <c r="AG258" s="37"/>
      <c r="AH258" s="37"/>
      <c r="AI258" s="37"/>
      <c r="AJ258" s="37"/>
    </row>
    <row r="259" spans="2:36" ht="15" customHeight="1">
      <c r="B259" s="14" t="s">
        <v>179</v>
      </c>
      <c r="C259" s="37"/>
      <c r="D259" s="37"/>
      <c r="E259" s="37"/>
      <c r="F259" s="37"/>
      <c r="G259" s="37"/>
      <c r="H259" s="185"/>
      <c r="I259" s="37"/>
      <c r="J259" s="37"/>
      <c r="K259" s="37"/>
      <c r="L259" s="37"/>
      <c r="M259" s="37"/>
      <c r="N259" s="37"/>
      <c r="O259" s="37"/>
      <c r="P259" s="37"/>
      <c r="Q259" s="37"/>
      <c r="S259" s="37"/>
      <c r="T259" s="37"/>
      <c r="U259" s="37"/>
      <c r="V259" s="37"/>
      <c r="W259" s="37"/>
      <c r="X259" s="37"/>
      <c r="Y259" s="37"/>
      <c r="Z259" s="37"/>
      <c r="AA259" s="37"/>
      <c r="AB259" s="37"/>
      <c r="AC259" s="37"/>
      <c r="AD259" s="37"/>
      <c r="AE259" s="37"/>
      <c r="AF259" s="37"/>
      <c r="AG259" s="37"/>
      <c r="AH259" s="37"/>
      <c r="AI259" s="37"/>
      <c r="AJ259" s="37"/>
    </row>
    <row r="260" spans="2:36" ht="18.649999999999999" customHeight="1">
      <c r="B260" s="426" t="s">
        <v>180</v>
      </c>
      <c r="C260" s="426"/>
      <c r="D260" s="426"/>
      <c r="E260" s="426"/>
      <c r="F260" s="426"/>
      <c r="G260" s="426"/>
      <c r="H260" s="426"/>
      <c r="I260" s="426"/>
      <c r="J260" s="426"/>
      <c r="K260" s="426"/>
      <c r="L260" s="426"/>
      <c r="M260" s="426"/>
      <c r="N260" s="426"/>
      <c r="O260" s="426"/>
      <c r="P260" s="426"/>
      <c r="Q260" s="426"/>
      <c r="R260" s="426"/>
      <c r="S260" s="426"/>
      <c r="T260" s="426"/>
      <c r="U260" s="426"/>
      <c r="V260" s="426"/>
      <c r="W260" s="426"/>
      <c r="X260" s="426"/>
      <c r="Y260" s="426"/>
      <c r="Z260" s="426"/>
      <c r="AA260" s="426"/>
      <c r="AB260" s="426"/>
      <c r="AC260" s="426"/>
      <c r="AD260" s="426"/>
      <c r="AE260" s="426"/>
      <c r="AF260" s="426"/>
      <c r="AG260" s="426"/>
      <c r="AH260" s="426"/>
      <c r="AI260" s="426"/>
      <c r="AJ260" s="37"/>
    </row>
    <row r="261" spans="2:36" ht="13.9" customHeight="1">
      <c r="C261" s="422"/>
      <c r="D261" s="423"/>
      <c r="E261" s="423"/>
      <c r="F261" s="423"/>
      <c r="G261" s="423"/>
      <c r="H261" s="423"/>
      <c r="I261" s="423"/>
      <c r="J261" s="423"/>
      <c r="K261" s="423"/>
      <c r="L261" s="423"/>
      <c r="M261" s="423"/>
      <c r="N261" s="423"/>
      <c r="O261" s="423"/>
      <c r="P261" s="423"/>
      <c r="Q261" s="423"/>
      <c r="R261" s="423"/>
      <c r="S261" s="423"/>
      <c r="T261" s="423"/>
      <c r="U261" s="423"/>
      <c r="V261" s="423"/>
      <c r="W261" s="423"/>
      <c r="X261" s="423"/>
      <c r="Y261" s="423"/>
      <c r="Z261" s="423"/>
      <c r="AA261" s="423"/>
      <c r="AB261" s="423"/>
      <c r="AC261" s="423"/>
      <c r="AD261" s="423"/>
      <c r="AE261" s="423"/>
      <c r="AF261" s="423"/>
      <c r="AG261" s="423"/>
      <c r="AH261" s="423"/>
      <c r="AI261" s="424"/>
      <c r="AJ261" s="37"/>
    </row>
    <row r="262" spans="2:36" ht="13.9" customHeight="1">
      <c r="C262" s="425"/>
      <c r="D262" s="426"/>
      <c r="E262" s="426"/>
      <c r="F262" s="426"/>
      <c r="G262" s="426"/>
      <c r="H262" s="426"/>
      <c r="I262" s="426"/>
      <c r="J262" s="426"/>
      <c r="K262" s="426"/>
      <c r="L262" s="426"/>
      <c r="M262" s="426"/>
      <c r="N262" s="426"/>
      <c r="O262" s="426"/>
      <c r="P262" s="426"/>
      <c r="Q262" s="426"/>
      <c r="R262" s="426"/>
      <c r="S262" s="426"/>
      <c r="T262" s="426"/>
      <c r="U262" s="426"/>
      <c r="V262" s="426"/>
      <c r="W262" s="426"/>
      <c r="X262" s="426"/>
      <c r="Y262" s="426"/>
      <c r="Z262" s="426"/>
      <c r="AA262" s="426"/>
      <c r="AB262" s="426"/>
      <c r="AC262" s="426"/>
      <c r="AD262" s="426"/>
      <c r="AE262" s="426"/>
      <c r="AF262" s="426"/>
      <c r="AG262" s="426"/>
      <c r="AH262" s="426"/>
      <c r="AI262" s="427"/>
      <c r="AJ262" s="37"/>
    </row>
    <row r="263" spans="2:36" ht="13.9" customHeight="1">
      <c r="C263" s="425"/>
      <c r="D263" s="426"/>
      <c r="E263" s="426"/>
      <c r="F263" s="426"/>
      <c r="G263" s="426"/>
      <c r="H263" s="426"/>
      <c r="I263" s="426"/>
      <c r="J263" s="426"/>
      <c r="K263" s="426"/>
      <c r="L263" s="426"/>
      <c r="M263" s="426"/>
      <c r="N263" s="426"/>
      <c r="O263" s="426"/>
      <c r="P263" s="426"/>
      <c r="Q263" s="426"/>
      <c r="R263" s="426"/>
      <c r="S263" s="426"/>
      <c r="T263" s="426"/>
      <c r="U263" s="426"/>
      <c r="V263" s="426"/>
      <c r="W263" s="426"/>
      <c r="X263" s="426"/>
      <c r="Y263" s="426"/>
      <c r="Z263" s="426"/>
      <c r="AA263" s="426"/>
      <c r="AB263" s="426"/>
      <c r="AC263" s="426"/>
      <c r="AD263" s="426"/>
      <c r="AE263" s="426"/>
      <c r="AF263" s="426"/>
      <c r="AG263" s="426"/>
      <c r="AH263" s="426"/>
      <c r="AI263" s="427"/>
      <c r="AJ263" s="37"/>
    </row>
    <row r="264" spans="2:36" ht="13.9" customHeight="1">
      <c r="C264" s="425"/>
      <c r="D264" s="426"/>
      <c r="E264" s="426"/>
      <c r="F264" s="426"/>
      <c r="G264" s="426"/>
      <c r="H264" s="426"/>
      <c r="I264" s="426"/>
      <c r="J264" s="426"/>
      <c r="K264" s="426"/>
      <c r="L264" s="426"/>
      <c r="M264" s="426"/>
      <c r="N264" s="426"/>
      <c r="O264" s="426"/>
      <c r="P264" s="426"/>
      <c r="Q264" s="426"/>
      <c r="R264" s="426"/>
      <c r="S264" s="426"/>
      <c r="T264" s="426"/>
      <c r="U264" s="426"/>
      <c r="V264" s="426"/>
      <c r="W264" s="426"/>
      <c r="X264" s="426"/>
      <c r="Y264" s="426"/>
      <c r="Z264" s="426"/>
      <c r="AA264" s="426"/>
      <c r="AB264" s="426"/>
      <c r="AC264" s="426"/>
      <c r="AD264" s="426"/>
      <c r="AE264" s="426"/>
      <c r="AF264" s="426"/>
      <c r="AG264" s="426"/>
      <c r="AH264" s="426"/>
      <c r="AI264" s="427"/>
      <c r="AJ264" s="37"/>
    </row>
    <row r="265" spans="2:36" ht="13.9" customHeight="1">
      <c r="C265" s="428"/>
      <c r="D265" s="429"/>
      <c r="E265" s="429"/>
      <c r="F265" s="429"/>
      <c r="G265" s="429"/>
      <c r="H265" s="429"/>
      <c r="I265" s="429"/>
      <c r="J265" s="429"/>
      <c r="K265" s="429"/>
      <c r="L265" s="429"/>
      <c r="M265" s="429"/>
      <c r="N265" s="429"/>
      <c r="O265" s="429"/>
      <c r="P265" s="429"/>
      <c r="Q265" s="429"/>
      <c r="R265" s="429"/>
      <c r="S265" s="429"/>
      <c r="T265" s="429"/>
      <c r="U265" s="429"/>
      <c r="V265" s="429"/>
      <c r="W265" s="429"/>
      <c r="X265" s="429"/>
      <c r="Y265" s="429"/>
      <c r="Z265" s="429"/>
      <c r="AA265" s="429"/>
      <c r="AB265" s="429"/>
      <c r="AC265" s="429"/>
      <c r="AD265" s="429"/>
      <c r="AE265" s="429"/>
      <c r="AF265" s="429"/>
      <c r="AG265" s="429"/>
      <c r="AH265" s="429"/>
      <c r="AI265" s="430"/>
      <c r="AJ265" s="37"/>
    </row>
    <row r="266" spans="2:36" ht="13.9" customHeight="1">
      <c r="C266" s="185"/>
      <c r="D266" s="185"/>
      <c r="E266" s="185"/>
      <c r="F266" s="185"/>
      <c r="G266" s="185"/>
      <c r="H266" s="185"/>
      <c r="I266" s="185"/>
      <c r="J266" s="185"/>
      <c r="K266" s="185"/>
      <c r="L266" s="185"/>
      <c r="M266" s="185"/>
      <c r="N266" s="185"/>
      <c r="O266" s="185"/>
      <c r="P266" s="185"/>
      <c r="Q266" s="185"/>
      <c r="R266" s="185"/>
      <c r="S266" s="185"/>
      <c r="T266" s="185"/>
      <c r="U266" s="185"/>
      <c r="V266" s="185"/>
      <c r="W266" s="185"/>
      <c r="X266" s="185"/>
      <c r="Y266" s="185"/>
      <c r="Z266" s="185"/>
      <c r="AA266" s="185"/>
      <c r="AB266" s="185"/>
      <c r="AC266" s="185"/>
      <c r="AD266" s="185"/>
      <c r="AE266" s="185"/>
      <c r="AF266" s="185"/>
      <c r="AG266" s="185"/>
      <c r="AH266" s="185"/>
      <c r="AI266" s="185"/>
      <c r="AJ266" s="37"/>
    </row>
    <row r="267" spans="2:36" ht="28.5" customHeight="1">
      <c r="B267" s="215" t="s">
        <v>181</v>
      </c>
      <c r="C267" s="215"/>
      <c r="D267" s="215"/>
      <c r="E267" s="215"/>
      <c r="F267" s="215"/>
      <c r="G267" s="215"/>
      <c r="H267" s="215"/>
      <c r="I267" s="215"/>
      <c r="J267" s="215"/>
      <c r="K267" s="215"/>
      <c r="L267" s="215"/>
      <c r="M267" s="215"/>
      <c r="N267" s="215"/>
      <c r="O267" s="215"/>
      <c r="P267" s="215"/>
      <c r="Q267" s="215"/>
      <c r="R267" s="215"/>
      <c r="S267" s="215"/>
      <c r="T267" s="215"/>
      <c r="U267" s="215"/>
      <c r="V267" s="215"/>
      <c r="W267" s="215"/>
      <c r="X267" s="215"/>
      <c r="Y267" s="215"/>
      <c r="Z267" s="215"/>
      <c r="AA267" s="215"/>
      <c r="AB267" s="215"/>
      <c r="AC267" s="215"/>
      <c r="AD267" s="215"/>
      <c r="AE267" s="215"/>
      <c r="AF267" s="215"/>
      <c r="AG267" s="215"/>
      <c r="AH267" s="215"/>
      <c r="AI267" s="215"/>
      <c r="AJ267" s="37"/>
    </row>
    <row r="268" spans="2:36" ht="13.9" customHeight="1">
      <c r="C268" s="422"/>
      <c r="D268" s="423"/>
      <c r="E268" s="423"/>
      <c r="F268" s="423"/>
      <c r="G268" s="423"/>
      <c r="H268" s="423"/>
      <c r="I268" s="423"/>
      <c r="J268" s="423"/>
      <c r="K268" s="423"/>
      <c r="L268" s="423"/>
      <c r="M268" s="423"/>
      <c r="N268" s="423"/>
      <c r="O268" s="423"/>
      <c r="P268" s="423"/>
      <c r="Q268" s="423"/>
      <c r="R268" s="423"/>
      <c r="S268" s="423"/>
      <c r="T268" s="423"/>
      <c r="U268" s="423"/>
      <c r="V268" s="423"/>
      <c r="W268" s="423"/>
      <c r="X268" s="423"/>
      <c r="Y268" s="423"/>
      <c r="Z268" s="423"/>
      <c r="AA268" s="423"/>
      <c r="AB268" s="423"/>
      <c r="AC268" s="423"/>
      <c r="AD268" s="423"/>
      <c r="AE268" s="423"/>
      <c r="AF268" s="423"/>
      <c r="AG268" s="423"/>
      <c r="AH268" s="423"/>
      <c r="AI268" s="424"/>
      <c r="AJ268" s="37"/>
    </row>
    <row r="269" spans="2:36" ht="13.9" customHeight="1">
      <c r="C269" s="425"/>
      <c r="D269" s="426"/>
      <c r="E269" s="426"/>
      <c r="F269" s="426"/>
      <c r="G269" s="426"/>
      <c r="H269" s="426"/>
      <c r="I269" s="426"/>
      <c r="J269" s="426"/>
      <c r="K269" s="426"/>
      <c r="L269" s="426"/>
      <c r="M269" s="426"/>
      <c r="N269" s="426"/>
      <c r="O269" s="426"/>
      <c r="P269" s="426"/>
      <c r="Q269" s="426"/>
      <c r="R269" s="426"/>
      <c r="S269" s="426"/>
      <c r="T269" s="426"/>
      <c r="U269" s="426"/>
      <c r="V269" s="426"/>
      <c r="W269" s="426"/>
      <c r="X269" s="426"/>
      <c r="Y269" s="426"/>
      <c r="Z269" s="426"/>
      <c r="AA269" s="426"/>
      <c r="AB269" s="426"/>
      <c r="AC269" s="426"/>
      <c r="AD269" s="426"/>
      <c r="AE269" s="426"/>
      <c r="AF269" s="426"/>
      <c r="AG269" s="426"/>
      <c r="AH269" s="426"/>
      <c r="AI269" s="427"/>
      <c r="AJ269" s="37"/>
    </row>
    <row r="270" spans="2:36" ht="13.9" customHeight="1">
      <c r="C270" s="425"/>
      <c r="D270" s="426"/>
      <c r="E270" s="426"/>
      <c r="F270" s="426"/>
      <c r="G270" s="426"/>
      <c r="H270" s="426"/>
      <c r="I270" s="426"/>
      <c r="J270" s="426"/>
      <c r="K270" s="426"/>
      <c r="L270" s="426"/>
      <c r="M270" s="426"/>
      <c r="N270" s="426"/>
      <c r="O270" s="426"/>
      <c r="P270" s="426"/>
      <c r="Q270" s="426"/>
      <c r="R270" s="426"/>
      <c r="S270" s="426"/>
      <c r="T270" s="426"/>
      <c r="U270" s="426"/>
      <c r="V270" s="426"/>
      <c r="W270" s="426"/>
      <c r="X270" s="426"/>
      <c r="Y270" s="426"/>
      <c r="Z270" s="426"/>
      <c r="AA270" s="426"/>
      <c r="AB270" s="426"/>
      <c r="AC270" s="426"/>
      <c r="AD270" s="426"/>
      <c r="AE270" s="426"/>
      <c r="AF270" s="426"/>
      <c r="AG270" s="426"/>
      <c r="AH270" s="426"/>
      <c r="AI270" s="427"/>
      <c r="AJ270" s="37"/>
    </row>
    <row r="271" spans="2:36" ht="13.9" customHeight="1">
      <c r="C271" s="425"/>
      <c r="D271" s="426"/>
      <c r="E271" s="426"/>
      <c r="F271" s="426"/>
      <c r="G271" s="426"/>
      <c r="H271" s="426"/>
      <c r="I271" s="426"/>
      <c r="J271" s="426"/>
      <c r="K271" s="426"/>
      <c r="L271" s="426"/>
      <c r="M271" s="426"/>
      <c r="N271" s="426"/>
      <c r="O271" s="426"/>
      <c r="P271" s="426"/>
      <c r="Q271" s="426"/>
      <c r="R271" s="426"/>
      <c r="S271" s="426"/>
      <c r="T271" s="426"/>
      <c r="U271" s="426"/>
      <c r="V271" s="426"/>
      <c r="W271" s="426"/>
      <c r="X271" s="426"/>
      <c r="Y271" s="426"/>
      <c r="Z271" s="426"/>
      <c r="AA271" s="426"/>
      <c r="AB271" s="426"/>
      <c r="AC271" s="426"/>
      <c r="AD271" s="426"/>
      <c r="AE271" s="426"/>
      <c r="AF271" s="426"/>
      <c r="AG271" s="426"/>
      <c r="AH271" s="426"/>
      <c r="AI271" s="427"/>
      <c r="AJ271" s="37"/>
    </row>
    <row r="272" spans="2:36" ht="13.9" customHeight="1">
      <c r="C272" s="428"/>
      <c r="D272" s="429"/>
      <c r="E272" s="429"/>
      <c r="F272" s="429"/>
      <c r="G272" s="429"/>
      <c r="H272" s="429"/>
      <c r="I272" s="429"/>
      <c r="J272" s="429"/>
      <c r="K272" s="429"/>
      <c r="L272" s="429"/>
      <c r="M272" s="429"/>
      <c r="N272" s="429"/>
      <c r="O272" s="429"/>
      <c r="P272" s="429"/>
      <c r="Q272" s="429"/>
      <c r="R272" s="429"/>
      <c r="S272" s="429"/>
      <c r="T272" s="429"/>
      <c r="U272" s="429"/>
      <c r="V272" s="429"/>
      <c r="W272" s="429"/>
      <c r="X272" s="429"/>
      <c r="Y272" s="429"/>
      <c r="Z272" s="429"/>
      <c r="AA272" s="429"/>
      <c r="AB272" s="429"/>
      <c r="AC272" s="429"/>
      <c r="AD272" s="429"/>
      <c r="AE272" s="429"/>
      <c r="AF272" s="429"/>
      <c r="AG272" s="429"/>
      <c r="AH272" s="429"/>
      <c r="AI272" s="430"/>
      <c r="AJ272" s="37"/>
    </row>
    <row r="273" spans="2:36" ht="13.9" customHeight="1">
      <c r="C273" s="37"/>
      <c r="D273" s="37"/>
      <c r="E273" s="37"/>
      <c r="F273" s="37"/>
      <c r="G273" s="37"/>
      <c r="H273" s="185"/>
      <c r="I273" s="37"/>
      <c r="J273" s="37"/>
      <c r="K273" s="37"/>
      <c r="L273" s="37"/>
      <c r="M273" s="37"/>
      <c r="N273" s="37"/>
      <c r="O273" s="37"/>
      <c r="P273" s="37"/>
      <c r="Q273" s="37"/>
      <c r="S273" s="37"/>
      <c r="T273" s="37"/>
      <c r="U273" s="37"/>
      <c r="V273" s="37"/>
      <c r="W273" s="37"/>
      <c r="X273" s="37"/>
      <c r="Y273" s="37"/>
      <c r="Z273" s="37"/>
      <c r="AA273" s="37"/>
      <c r="AB273" s="37"/>
      <c r="AC273" s="37"/>
      <c r="AD273" s="37"/>
      <c r="AE273" s="37"/>
      <c r="AF273" s="37"/>
      <c r="AG273" s="37"/>
      <c r="AH273" s="37"/>
      <c r="AI273" s="37"/>
      <c r="AJ273" s="37"/>
    </row>
    <row r="274" spans="2:36" ht="15" customHeight="1">
      <c r="B274" s="265" t="s">
        <v>182</v>
      </c>
      <c r="C274" s="265"/>
      <c r="D274" s="265"/>
      <c r="E274" s="265"/>
      <c r="F274" s="265"/>
      <c r="G274" s="265"/>
      <c r="H274" s="265"/>
      <c r="I274" s="265"/>
      <c r="J274" s="265"/>
      <c r="K274" s="265"/>
      <c r="L274" s="265"/>
      <c r="M274" s="265"/>
      <c r="N274" s="265"/>
      <c r="O274" s="265"/>
      <c r="P274" s="265"/>
      <c r="Q274" s="265"/>
      <c r="R274" s="265"/>
      <c r="S274" s="265"/>
      <c r="T274" s="265"/>
      <c r="U274" s="265"/>
      <c r="V274" s="265"/>
      <c r="W274" s="265"/>
      <c r="X274" s="265"/>
      <c r="Y274" s="265"/>
      <c r="Z274" s="265"/>
      <c r="AA274" s="265"/>
      <c r="AB274" s="265"/>
      <c r="AC274" s="265"/>
      <c r="AD274" s="265"/>
      <c r="AE274" s="265"/>
      <c r="AF274" s="265"/>
      <c r="AG274" s="265"/>
      <c r="AH274" s="265"/>
      <c r="AI274" s="265"/>
      <c r="AJ274" s="37"/>
    </row>
    <row r="275" spans="2:36" ht="13.9" customHeight="1">
      <c r="C275" s="422"/>
      <c r="D275" s="423"/>
      <c r="E275" s="423"/>
      <c r="F275" s="423"/>
      <c r="G275" s="423"/>
      <c r="H275" s="423"/>
      <c r="I275" s="423"/>
      <c r="J275" s="423"/>
      <c r="K275" s="423"/>
      <c r="L275" s="423"/>
      <c r="M275" s="423"/>
      <c r="N275" s="423"/>
      <c r="O275" s="423"/>
      <c r="P275" s="423"/>
      <c r="Q275" s="423"/>
      <c r="R275" s="423"/>
      <c r="S275" s="423"/>
      <c r="T275" s="423"/>
      <c r="U275" s="423"/>
      <c r="V275" s="423"/>
      <c r="W275" s="423"/>
      <c r="X275" s="423"/>
      <c r="Y275" s="423"/>
      <c r="Z275" s="423"/>
      <c r="AA275" s="423"/>
      <c r="AB275" s="423"/>
      <c r="AC275" s="423"/>
      <c r="AD275" s="423"/>
      <c r="AE275" s="423"/>
      <c r="AF275" s="423"/>
      <c r="AG275" s="423"/>
      <c r="AH275" s="423"/>
      <c r="AI275" s="424"/>
      <c r="AJ275" s="37"/>
    </row>
    <row r="276" spans="2:36" ht="13.9" customHeight="1">
      <c r="C276" s="425"/>
      <c r="D276" s="426"/>
      <c r="E276" s="426"/>
      <c r="F276" s="426"/>
      <c r="G276" s="426"/>
      <c r="H276" s="426"/>
      <c r="I276" s="426"/>
      <c r="J276" s="426"/>
      <c r="K276" s="426"/>
      <c r="L276" s="426"/>
      <c r="M276" s="426"/>
      <c r="N276" s="426"/>
      <c r="O276" s="426"/>
      <c r="P276" s="426"/>
      <c r="Q276" s="426"/>
      <c r="R276" s="426"/>
      <c r="S276" s="426"/>
      <c r="T276" s="426"/>
      <c r="U276" s="426"/>
      <c r="V276" s="426"/>
      <c r="W276" s="426"/>
      <c r="X276" s="426"/>
      <c r="Y276" s="426"/>
      <c r="Z276" s="426"/>
      <c r="AA276" s="426"/>
      <c r="AB276" s="426"/>
      <c r="AC276" s="426"/>
      <c r="AD276" s="426"/>
      <c r="AE276" s="426"/>
      <c r="AF276" s="426"/>
      <c r="AG276" s="426"/>
      <c r="AH276" s="426"/>
      <c r="AI276" s="427"/>
      <c r="AJ276" s="37"/>
    </row>
    <row r="277" spans="2:36" ht="13.9" customHeight="1">
      <c r="C277" s="425"/>
      <c r="D277" s="426"/>
      <c r="E277" s="426"/>
      <c r="F277" s="426"/>
      <c r="G277" s="426"/>
      <c r="H277" s="426"/>
      <c r="I277" s="426"/>
      <c r="J277" s="426"/>
      <c r="K277" s="426"/>
      <c r="L277" s="426"/>
      <c r="M277" s="426"/>
      <c r="N277" s="426"/>
      <c r="O277" s="426"/>
      <c r="P277" s="426"/>
      <c r="Q277" s="426"/>
      <c r="R277" s="426"/>
      <c r="S277" s="426"/>
      <c r="T277" s="426"/>
      <c r="U277" s="426"/>
      <c r="V277" s="426"/>
      <c r="W277" s="426"/>
      <c r="X277" s="426"/>
      <c r="Y277" s="426"/>
      <c r="Z277" s="426"/>
      <c r="AA277" s="426"/>
      <c r="AB277" s="426"/>
      <c r="AC277" s="426"/>
      <c r="AD277" s="426"/>
      <c r="AE277" s="426"/>
      <c r="AF277" s="426"/>
      <c r="AG277" s="426"/>
      <c r="AH277" s="426"/>
      <c r="AI277" s="427"/>
      <c r="AJ277" s="37"/>
    </row>
    <row r="278" spans="2:36" ht="13.9" customHeight="1">
      <c r="C278" s="425"/>
      <c r="D278" s="426"/>
      <c r="E278" s="426"/>
      <c r="F278" s="426"/>
      <c r="G278" s="426"/>
      <c r="H278" s="426"/>
      <c r="I278" s="426"/>
      <c r="J278" s="426"/>
      <c r="K278" s="426"/>
      <c r="L278" s="426"/>
      <c r="M278" s="426"/>
      <c r="N278" s="426"/>
      <c r="O278" s="426"/>
      <c r="P278" s="426"/>
      <c r="Q278" s="426"/>
      <c r="R278" s="426"/>
      <c r="S278" s="426"/>
      <c r="T278" s="426"/>
      <c r="U278" s="426"/>
      <c r="V278" s="426"/>
      <c r="W278" s="426"/>
      <c r="X278" s="426"/>
      <c r="Y278" s="426"/>
      <c r="Z278" s="426"/>
      <c r="AA278" s="426"/>
      <c r="AB278" s="426"/>
      <c r="AC278" s="426"/>
      <c r="AD278" s="426"/>
      <c r="AE278" s="426"/>
      <c r="AF278" s="426"/>
      <c r="AG278" s="426"/>
      <c r="AH278" s="426"/>
      <c r="AI278" s="427"/>
      <c r="AJ278" s="37"/>
    </row>
    <row r="279" spans="2:36" ht="13.9" customHeight="1">
      <c r="C279" s="428"/>
      <c r="D279" s="429"/>
      <c r="E279" s="429"/>
      <c r="F279" s="429"/>
      <c r="G279" s="429"/>
      <c r="H279" s="429"/>
      <c r="I279" s="429"/>
      <c r="J279" s="429"/>
      <c r="K279" s="429"/>
      <c r="L279" s="429"/>
      <c r="M279" s="429"/>
      <c r="N279" s="429"/>
      <c r="O279" s="429"/>
      <c r="P279" s="429"/>
      <c r="Q279" s="429"/>
      <c r="R279" s="429"/>
      <c r="S279" s="429"/>
      <c r="T279" s="429"/>
      <c r="U279" s="429"/>
      <c r="V279" s="429"/>
      <c r="W279" s="429"/>
      <c r="X279" s="429"/>
      <c r="Y279" s="429"/>
      <c r="Z279" s="429"/>
      <c r="AA279" s="429"/>
      <c r="AB279" s="429"/>
      <c r="AC279" s="429"/>
      <c r="AD279" s="429"/>
      <c r="AE279" s="429"/>
      <c r="AF279" s="429"/>
      <c r="AG279" s="429"/>
      <c r="AH279" s="429"/>
      <c r="AI279" s="430"/>
      <c r="AJ279" s="37"/>
    </row>
    <row r="280" spans="2:36" ht="13.9" customHeight="1">
      <c r="C280" s="185"/>
      <c r="D280" s="185"/>
      <c r="E280" s="185"/>
      <c r="F280" s="185"/>
      <c r="G280" s="185"/>
      <c r="H280" s="185"/>
      <c r="I280" s="185"/>
      <c r="J280" s="185"/>
      <c r="K280" s="185"/>
      <c r="L280" s="185"/>
      <c r="M280" s="185"/>
      <c r="N280" s="185"/>
      <c r="O280" s="185"/>
      <c r="P280" s="185"/>
      <c r="Q280" s="185"/>
      <c r="R280" s="185"/>
      <c r="S280" s="185"/>
      <c r="T280" s="185"/>
      <c r="U280" s="185"/>
      <c r="V280" s="185"/>
      <c r="W280" s="185"/>
      <c r="X280" s="185"/>
      <c r="Y280" s="185"/>
      <c r="Z280" s="185"/>
      <c r="AA280" s="185"/>
      <c r="AB280" s="185"/>
      <c r="AC280" s="185"/>
      <c r="AD280" s="185"/>
      <c r="AE280" s="185"/>
      <c r="AF280" s="185"/>
      <c r="AG280" s="185"/>
      <c r="AH280" s="185"/>
      <c r="AI280" s="185"/>
      <c r="AJ280" s="37"/>
    </row>
    <row r="281" spans="2:36" ht="13.9" customHeight="1">
      <c r="C281" s="185"/>
      <c r="D281" s="185"/>
      <c r="E281" s="185"/>
      <c r="F281" s="185"/>
      <c r="G281" s="185"/>
      <c r="H281" s="185"/>
      <c r="I281" s="185"/>
      <c r="J281" s="185"/>
      <c r="K281" s="185"/>
      <c r="L281" s="185"/>
      <c r="M281" s="185"/>
      <c r="N281" s="185"/>
      <c r="O281" s="185"/>
      <c r="P281" s="185"/>
      <c r="Q281" s="185"/>
      <c r="R281" s="185"/>
      <c r="S281" s="185"/>
      <c r="T281" s="185"/>
      <c r="U281" s="185"/>
      <c r="V281" s="185"/>
      <c r="W281" s="185"/>
      <c r="X281" s="185"/>
      <c r="Y281" s="185"/>
      <c r="Z281" s="185"/>
      <c r="AA281" s="185"/>
      <c r="AB281" s="185"/>
      <c r="AC281" s="185"/>
      <c r="AD281" s="185"/>
      <c r="AE281" s="185"/>
      <c r="AF281" s="185"/>
      <c r="AG281" s="185"/>
      <c r="AH281" s="185"/>
      <c r="AI281" s="185"/>
      <c r="AJ281" s="37"/>
    </row>
    <row r="282" spans="2:36" ht="13.9" customHeight="1">
      <c r="B282" s="119" t="s">
        <v>183</v>
      </c>
      <c r="C282" s="185"/>
      <c r="D282" s="185"/>
      <c r="E282" s="185"/>
      <c r="F282" s="185"/>
      <c r="G282" s="185"/>
      <c r="H282" s="185"/>
      <c r="I282" s="185"/>
      <c r="J282" s="185"/>
      <c r="K282" s="185"/>
      <c r="L282" s="185"/>
      <c r="M282" s="185"/>
      <c r="N282" s="185"/>
      <c r="O282" s="185"/>
      <c r="P282" s="185"/>
      <c r="Q282" s="185"/>
      <c r="R282" s="185"/>
      <c r="S282" s="185"/>
      <c r="T282" s="185"/>
      <c r="U282" s="185"/>
      <c r="V282" s="185"/>
      <c r="W282" s="185"/>
      <c r="X282" s="185"/>
      <c r="Y282" s="185"/>
      <c r="Z282" s="185"/>
      <c r="AA282" s="185"/>
      <c r="AB282" s="185"/>
      <c r="AC282" s="185"/>
      <c r="AD282" s="185"/>
      <c r="AE282" s="185"/>
      <c r="AF282" s="185"/>
      <c r="AG282" s="185"/>
      <c r="AH282" s="185"/>
      <c r="AI282" s="185"/>
      <c r="AJ282" s="37"/>
    </row>
    <row r="283" spans="2:36" ht="13.9" customHeight="1">
      <c r="C283" s="185"/>
      <c r="D283" s="185"/>
      <c r="E283" s="185"/>
      <c r="F283" s="185"/>
      <c r="G283" s="185"/>
      <c r="H283" s="185"/>
      <c r="I283" s="185"/>
      <c r="J283" s="185"/>
      <c r="K283" s="185"/>
      <c r="L283" s="185"/>
      <c r="M283" s="185"/>
      <c r="N283" s="185"/>
      <c r="O283" s="185"/>
      <c r="P283" s="185"/>
      <c r="Q283" s="185"/>
      <c r="R283" s="185"/>
      <c r="S283" s="185"/>
      <c r="T283" s="185"/>
      <c r="U283" s="185"/>
      <c r="V283" s="185"/>
      <c r="W283" s="185"/>
      <c r="X283" s="185"/>
      <c r="Y283" s="185"/>
      <c r="Z283" s="185"/>
      <c r="AA283" s="185"/>
      <c r="AB283" s="185"/>
      <c r="AC283" s="185"/>
      <c r="AD283" s="185"/>
      <c r="AE283" s="185"/>
      <c r="AF283" s="185"/>
      <c r="AG283" s="185"/>
      <c r="AH283" s="185"/>
      <c r="AI283" s="185"/>
      <c r="AJ283" s="37"/>
    </row>
    <row r="284" spans="2:36" ht="13.9" customHeight="1">
      <c r="C284" s="442" t="s">
        <v>184</v>
      </c>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c r="AG284" s="442"/>
      <c r="AH284" s="442"/>
      <c r="AI284" s="442"/>
      <c r="AJ284" s="37"/>
    </row>
    <row r="285" spans="2:36" ht="13.9" customHeight="1">
      <c r="C285" s="433"/>
      <c r="D285" s="434"/>
      <c r="E285" s="434"/>
      <c r="F285" s="434"/>
      <c r="G285" s="434"/>
      <c r="H285" s="434"/>
      <c r="I285" s="434"/>
      <c r="J285" s="434"/>
      <c r="K285" s="434"/>
      <c r="L285" s="434"/>
      <c r="M285" s="434"/>
      <c r="N285" s="434"/>
      <c r="O285" s="434"/>
      <c r="P285" s="434"/>
      <c r="Q285" s="434"/>
      <c r="R285" s="434"/>
      <c r="S285" s="434"/>
      <c r="T285" s="434"/>
      <c r="U285" s="434"/>
      <c r="V285" s="434"/>
      <c r="W285" s="434"/>
      <c r="X285" s="434"/>
      <c r="Y285" s="434"/>
      <c r="Z285" s="434"/>
      <c r="AA285" s="434"/>
      <c r="AB285" s="434"/>
      <c r="AC285" s="434"/>
      <c r="AD285" s="434"/>
      <c r="AE285" s="434"/>
      <c r="AF285" s="434"/>
      <c r="AG285" s="434"/>
      <c r="AH285" s="434"/>
      <c r="AI285" s="435"/>
      <c r="AJ285" s="37"/>
    </row>
    <row r="286" spans="2:36" ht="13.9" customHeight="1">
      <c r="C286" s="436"/>
      <c r="D286" s="437"/>
      <c r="E286" s="437"/>
      <c r="F286" s="437"/>
      <c r="G286" s="437"/>
      <c r="H286" s="437"/>
      <c r="I286" s="437"/>
      <c r="J286" s="437"/>
      <c r="K286" s="437"/>
      <c r="L286" s="437"/>
      <c r="M286" s="437"/>
      <c r="N286" s="437"/>
      <c r="O286" s="437"/>
      <c r="P286" s="437"/>
      <c r="Q286" s="437"/>
      <c r="R286" s="437"/>
      <c r="S286" s="437"/>
      <c r="T286" s="437"/>
      <c r="U286" s="437"/>
      <c r="V286" s="437"/>
      <c r="W286" s="437"/>
      <c r="X286" s="437"/>
      <c r="Y286" s="437"/>
      <c r="Z286" s="437"/>
      <c r="AA286" s="437"/>
      <c r="AB286" s="437"/>
      <c r="AC286" s="437"/>
      <c r="AD286" s="437"/>
      <c r="AE286" s="437"/>
      <c r="AF286" s="437"/>
      <c r="AG286" s="437"/>
      <c r="AH286" s="437"/>
      <c r="AI286" s="438"/>
      <c r="AJ286" s="37"/>
    </row>
    <row r="287" spans="2:36" ht="13.9" customHeight="1">
      <c r="C287" s="436"/>
      <c r="D287" s="437"/>
      <c r="E287" s="437"/>
      <c r="F287" s="437"/>
      <c r="G287" s="437"/>
      <c r="H287" s="437"/>
      <c r="I287" s="437"/>
      <c r="J287" s="437"/>
      <c r="K287" s="437"/>
      <c r="L287" s="437"/>
      <c r="M287" s="437"/>
      <c r="N287" s="437"/>
      <c r="O287" s="437"/>
      <c r="P287" s="437"/>
      <c r="Q287" s="437"/>
      <c r="R287" s="437"/>
      <c r="S287" s="437"/>
      <c r="T287" s="437"/>
      <c r="U287" s="437"/>
      <c r="V287" s="437"/>
      <c r="W287" s="437"/>
      <c r="X287" s="437"/>
      <c r="Y287" s="437"/>
      <c r="Z287" s="437"/>
      <c r="AA287" s="437"/>
      <c r="AB287" s="437"/>
      <c r="AC287" s="437"/>
      <c r="AD287" s="437"/>
      <c r="AE287" s="437"/>
      <c r="AF287" s="437"/>
      <c r="AG287" s="437"/>
      <c r="AH287" s="437"/>
      <c r="AI287" s="438"/>
      <c r="AJ287" s="37"/>
    </row>
    <row r="288" spans="2:36" ht="13.9" customHeight="1">
      <c r="C288" s="436"/>
      <c r="D288" s="437"/>
      <c r="E288" s="437"/>
      <c r="F288" s="437"/>
      <c r="G288" s="437"/>
      <c r="H288" s="437"/>
      <c r="I288" s="437"/>
      <c r="J288" s="437"/>
      <c r="K288" s="437"/>
      <c r="L288" s="437"/>
      <c r="M288" s="437"/>
      <c r="N288" s="437"/>
      <c r="O288" s="437"/>
      <c r="P288" s="437"/>
      <c r="Q288" s="437"/>
      <c r="R288" s="437"/>
      <c r="S288" s="437"/>
      <c r="T288" s="437"/>
      <c r="U288" s="437"/>
      <c r="V288" s="437"/>
      <c r="W288" s="437"/>
      <c r="X288" s="437"/>
      <c r="Y288" s="437"/>
      <c r="Z288" s="437"/>
      <c r="AA288" s="437"/>
      <c r="AB288" s="437"/>
      <c r="AC288" s="437"/>
      <c r="AD288" s="437"/>
      <c r="AE288" s="437"/>
      <c r="AF288" s="437"/>
      <c r="AG288" s="437"/>
      <c r="AH288" s="437"/>
      <c r="AI288" s="438"/>
      <c r="AJ288" s="37"/>
    </row>
    <row r="289" spans="3:36" ht="13.9" customHeight="1">
      <c r="C289" s="436"/>
      <c r="D289" s="437"/>
      <c r="E289" s="437"/>
      <c r="F289" s="437"/>
      <c r="G289" s="437"/>
      <c r="H289" s="437"/>
      <c r="I289" s="437"/>
      <c r="J289" s="437"/>
      <c r="K289" s="437"/>
      <c r="L289" s="437"/>
      <c r="M289" s="437"/>
      <c r="N289" s="437"/>
      <c r="O289" s="437"/>
      <c r="P289" s="437"/>
      <c r="Q289" s="437"/>
      <c r="R289" s="437"/>
      <c r="S289" s="437"/>
      <c r="T289" s="437"/>
      <c r="U289" s="437"/>
      <c r="V289" s="437"/>
      <c r="W289" s="437"/>
      <c r="X289" s="437"/>
      <c r="Y289" s="437"/>
      <c r="Z289" s="437"/>
      <c r="AA289" s="437"/>
      <c r="AB289" s="437"/>
      <c r="AC289" s="437"/>
      <c r="AD289" s="437"/>
      <c r="AE289" s="437"/>
      <c r="AF289" s="437"/>
      <c r="AG289" s="437"/>
      <c r="AH289" s="437"/>
      <c r="AI289" s="438"/>
      <c r="AJ289" s="37"/>
    </row>
    <row r="290" spans="3:36" ht="13.9" customHeight="1">
      <c r="C290" s="436"/>
      <c r="D290" s="437"/>
      <c r="E290" s="437"/>
      <c r="F290" s="437"/>
      <c r="G290" s="437"/>
      <c r="H290" s="437"/>
      <c r="I290" s="437"/>
      <c r="J290" s="437"/>
      <c r="K290" s="437"/>
      <c r="L290" s="437"/>
      <c r="M290" s="437"/>
      <c r="N290" s="437"/>
      <c r="O290" s="437"/>
      <c r="P290" s="437"/>
      <c r="Q290" s="437"/>
      <c r="R290" s="437"/>
      <c r="S290" s="437"/>
      <c r="T290" s="437"/>
      <c r="U290" s="437"/>
      <c r="V290" s="437"/>
      <c r="W290" s="437"/>
      <c r="X290" s="437"/>
      <c r="Y290" s="437"/>
      <c r="Z290" s="437"/>
      <c r="AA290" s="437"/>
      <c r="AB290" s="437"/>
      <c r="AC290" s="437"/>
      <c r="AD290" s="437"/>
      <c r="AE290" s="437"/>
      <c r="AF290" s="437"/>
      <c r="AG290" s="437"/>
      <c r="AH290" s="437"/>
      <c r="AI290" s="438"/>
      <c r="AJ290" s="37"/>
    </row>
    <row r="291" spans="3:36" ht="13.9" customHeight="1">
      <c r="C291" s="436"/>
      <c r="D291" s="437"/>
      <c r="E291" s="437"/>
      <c r="F291" s="437"/>
      <c r="G291" s="437"/>
      <c r="H291" s="437"/>
      <c r="I291" s="437"/>
      <c r="J291" s="437"/>
      <c r="K291" s="437"/>
      <c r="L291" s="437"/>
      <c r="M291" s="437"/>
      <c r="N291" s="437"/>
      <c r="O291" s="437"/>
      <c r="P291" s="437"/>
      <c r="Q291" s="437"/>
      <c r="R291" s="437"/>
      <c r="S291" s="437"/>
      <c r="T291" s="437"/>
      <c r="U291" s="437"/>
      <c r="V291" s="437"/>
      <c r="W291" s="437"/>
      <c r="X291" s="437"/>
      <c r="Y291" s="437"/>
      <c r="Z291" s="437"/>
      <c r="AA291" s="437"/>
      <c r="AB291" s="437"/>
      <c r="AC291" s="437"/>
      <c r="AD291" s="437"/>
      <c r="AE291" s="437"/>
      <c r="AF291" s="437"/>
      <c r="AG291" s="437"/>
      <c r="AH291" s="437"/>
      <c r="AI291" s="438"/>
      <c r="AJ291" s="37"/>
    </row>
    <row r="292" spans="3:36" ht="13.9" customHeight="1">
      <c r="C292" s="436"/>
      <c r="D292" s="437"/>
      <c r="E292" s="437"/>
      <c r="F292" s="437"/>
      <c r="G292" s="437"/>
      <c r="H292" s="437"/>
      <c r="I292" s="437"/>
      <c r="J292" s="437"/>
      <c r="K292" s="437"/>
      <c r="L292" s="437"/>
      <c r="M292" s="437"/>
      <c r="N292" s="437"/>
      <c r="O292" s="437"/>
      <c r="P292" s="437"/>
      <c r="Q292" s="437"/>
      <c r="R292" s="437"/>
      <c r="S292" s="437"/>
      <c r="T292" s="437"/>
      <c r="U292" s="437"/>
      <c r="V292" s="437"/>
      <c r="W292" s="437"/>
      <c r="X292" s="437"/>
      <c r="Y292" s="437"/>
      <c r="Z292" s="437"/>
      <c r="AA292" s="437"/>
      <c r="AB292" s="437"/>
      <c r="AC292" s="437"/>
      <c r="AD292" s="437"/>
      <c r="AE292" s="437"/>
      <c r="AF292" s="437"/>
      <c r="AG292" s="437"/>
      <c r="AH292" s="437"/>
      <c r="AI292" s="438"/>
      <c r="AJ292" s="37"/>
    </row>
    <row r="293" spans="3:36" ht="13.9" customHeight="1">
      <c r="C293" s="436"/>
      <c r="D293" s="437"/>
      <c r="E293" s="437"/>
      <c r="F293" s="437"/>
      <c r="G293" s="437"/>
      <c r="H293" s="437"/>
      <c r="I293" s="437"/>
      <c r="J293" s="437"/>
      <c r="K293" s="437"/>
      <c r="L293" s="437"/>
      <c r="M293" s="437"/>
      <c r="N293" s="437"/>
      <c r="O293" s="437"/>
      <c r="P293" s="437"/>
      <c r="Q293" s="437"/>
      <c r="R293" s="437"/>
      <c r="S293" s="437"/>
      <c r="T293" s="437"/>
      <c r="U293" s="437"/>
      <c r="V293" s="437"/>
      <c r="W293" s="437"/>
      <c r="X293" s="437"/>
      <c r="Y293" s="437"/>
      <c r="Z293" s="437"/>
      <c r="AA293" s="437"/>
      <c r="AB293" s="437"/>
      <c r="AC293" s="437"/>
      <c r="AD293" s="437"/>
      <c r="AE293" s="437"/>
      <c r="AF293" s="437"/>
      <c r="AG293" s="437"/>
      <c r="AH293" s="437"/>
      <c r="AI293" s="438"/>
      <c r="AJ293" s="37"/>
    </row>
    <row r="294" spans="3:36" ht="13.9" customHeight="1">
      <c r="C294" s="436"/>
      <c r="D294" s="437"/>
      <c r="E294" s="437"/>
      <c r="F294" s="437"/>
      <c r="G294" s="437"/>
      <c r="H294" s="437"/>
      <c r="I294" s="437"/>
      <c r="J294" s="437"/>
      <c r="K294" s="437"/>
      <c r="L294" s="437"/>
      <c r="M294" s="437"/>
      <c r="N294" s="437"/>
      <c r="O294" s="437"/>
      <c r="P294" s="437"/>
      <c r="Q294" s="437"/>
      <c r="R294" s="437"/>
      <c r="S294" s="437"/>
      <c r="T294" s="437"/>
      <c r="U294" s="437"/>
      <c r="V294" s="437"/>
      <c r="W294" s="437"/>
      <c r="X294" s="437"/>
      <c r="Y294" s="437"/>
      <c r="Z294" s="437"/>
      <c r="AA294" s="437"/>
      <c r="AB294" s="437"/>
      <c r="AC294" s="437"/>
      <c r="AD294" s="437"/>
      <c r="AE294" s="437"/>
      <c r="AF294" s="437"/>
      <c r="AG294" s="437"/>
      <c r="AH294" s="437"/>
      <c r="AI294" s="438"/>
      <c r="AJ294" s="37"/>
    </row>
    <row r="295" spans="3:36" ht="13.9" customHeight="1">
      <c r="C295" s="436"/>
      <c r="D295" s="437"/>
      <c r="E295" s="437"/>
      <c r="F295" s="437"/>
      <c r="G295" s="437"/>
      <c r="H295" s="437"/>
      <c r="I295" s="437"/>
      <c r="J295" s="437"/>
      <c r="K295" s="437"/>
      <c r="L295" s="437"/>
      <c r="M295" s="437"/>
      <c r="N295" s="437"/>
      <c r="O295" s="437"/>
      <c r="P295" s="437"/>
      <c r="Q295" s="437"/>
      <c r="R295" s="437"/>
      <c r="S295" s="437"/>
      <c r="T295" s="437"/>
      <c r="U295" s="437"/>
      <c r="V295" s="437"/>
      <c r="W295" s="437"/>
      <c r="X295" s="437"/>
      <c r="Y295" s="437"/>
      <c r="Z295" s="437"/>
      <c r="AA295" s="437"/>
      <c r="AB295" s="437"/>
      <c r="AC295" s="437"/>
      <c r="AD295" s="437"/>
      <c r="AE295" s="437"/>
      <c r="AF295" s="437"/>
      <c r="AG295" s="437"/>
      <c r="AH295" s="437"/>
      <c r="AI295" s="438"/>
      <c r="AJ295" s="37"/>
    </row>
    <row r="296" spans="3:36" ht="13.9" customHeight="1">
      <c r="C296" s="436"/>
      <c r="D296" s="437"/>
      <c r="E296" s="437"/>
      <c r="F296" s="437"/>
      <c r="G296" s="437"/>
      <c r="H296" s="437"/>
      <c r="I296" s="437"/>
      <c r="J296" s="437"/>
      <c r="K296" s="437"/>
      <c r="L296" s="437"/>
      <c r="M296" s="437"/>
      <c r="N296" s="437"/>
      <c r="O296" s="437"/>
      <c r="P296" s="437"/>
      <c r="Q296" s="437"/>
      <c r="R296" s="437"/>
      <c r="S296" s="437"/>
      <c r="T296" s="437"/>
      <c r="U296" s="437"/>
      <c r="V296" s="437"/>
      <c r="W296" s="437"/>
      <c r="X296" s="437"/>
      <c r="Y296" s="437"/>
      <c r="Z296" s="437"/>
      <c r="AA296" s="437"/>
      <c r="AB296" s="437"/>
      <c r="AC296" s="437"/>
      <c r="AD296" s="437"/>
      <c r="AE296" s="437"/>
      <c r="AF296" s="437"/>
      <c r="AG296" s="437"/>
      <c r="AH296" s="437"/>
      <c r="AI296" s="438"/>
      <c r="AJ296" s="37"/>
    </row>
    <row r="297" spans="3:36" ht="13.9" customHeight="1">
      <c r="C297" s="436"/>
      <c r="D297" s="437"/>
      <c r="E297" s="437"/>
      <c r="F297" s="437"/>
      <c r="G297" s="437"/>
      <c r="H297" s="437"/>
      <c r="I297" s="437"/>
      <c r="J297" s="437"/>
      <c r="K297" s="437"/>
      <c r="L297" s="437"/>
      <c r="M297" s="437"/>
      <c r="N297" s="437"/>
      <c r="O297" s="437"/>
      <c r="P297" s="437"/>
      <c r="Q297" s="437"/>
      <c r="R297" s="437"/>
      <c r="S297" s="437"/>
      <c r="T297" s="437"/>
      <c r="U297" s="437"/>
      <c r="V297" s="437"/>
      <c r="W297" s="437"/>
      <c r="X297" s="437"/>
      <c r="Y297" s="437"/>
      <c r="Z297" s="437"/>
      <c r="AA297" s="437"/>
      <c r="AB297" s="437"/>
      <c r="AC297" s="437"/>
      <c r="AD297" s="437"/>
      <c r="AE297" s="437"/>
      <c r="AF297" s="437"/>
      <c r="AG297" s="437"/>
      <c r="AH297" s="437"/>
      <c r="AI297" s="438"/>
      <c r="AJ297" s="37"/>
    </row>
    <row r="298" spans="3:36" ht="13.9" customHeight="1">
      <c r="C298" s="436"/>
      <c r="D298" s="437"/>
      <c r="E298" s="437"/>
      <c r="F298" s="437"/>
      <c r="G298" s="437"/>
      <c r="H298" s="437"/>
      <c r="I298" s="437"/>
      <c r="J298" s="437"/>
      <c r="K298" s="437"/>
      <c r="L298" s="437"/>
      <c r="M298" s="437"/>
      <c r="N298" s="437"/>
      <c r="O298" s="437"/>
      <c r="P298" s="437"/>
      <c r="Q298" s="437"/>
      <c r="R298" s="437"/>
      <c r="S298" s="437"/>
      <c r="T298" s="437"/>
      <c r="U298" s="437"/>
      <c r="V298" s="437"/>
      <c r="W298" s="437"/>
      <c r="X298" s="437"/>
      <c r="Y298" s="437"/>
      <c r="Z298" s="437"/>
      <c r="AA298" s="437"/>
      <c r="AB298" s="437"/>
      <c r="AC298" s="437"/>
      <c r="AD298" s="437"/>
      <c r="AE298" s="437"/>
      <c r="AF298" s="437"/>
      <c r="AG298" s="437"/>
      <c r="AH298" s="437"/>
      <c r="AI298" s="438"/>
      <c r="AJ298" s="37"/>
    </row>
    <row r="299" spans="3:36" ht="13.9" customHeight="1">
      <c r="C299" s="436"/>
      <c r="D299" s="437"/>
      <c r="E299" s="437"/>
      <c r="F299" s="437"/>
      <c r="G299" s="437"/>
      <c r="H299" s="437"/>
      <c r="I299" s="437"/>
      <c r="J299" s="437"/>
      <c r="K299" s="437"/>
      <c r="L299" s="437"/>
      <c r="M299" s="437"/>
      <c r="N299" s="437"/>
      <c r="O299" s="437"/>
      <c r="P299" s="437"/>
      <c r="Q299" s="437"/>
      <c r="R299" s="437"/>
      <c r="S299" s="437"/>
      <c r="T299" s="437"/>
      <c r="U299" s="437"/>
      <c r="V299" s="437"/>
      <c r="W299" s="437"/>
      <c r="X299" s="437"/>
      <c r="Y299" s="437"/>
      <c r="Z299" s="437"/>
      <c r="AA299" s="437"/>
      <c r="AB299" s="437"/>
      <c r="AC299" s="437"/>
      <c r="AD299" s="437"/>
      <c r="AE299" s="437"/>
      <c r="AF299" s="437"/>
      <c r="AG299" s="437"/>
      <c r="AH299" s="437"/>
      <c r="AI299" s="438"/>
      <c r="AJ299" s="37"/>
    </row>
    <row r="300" spans="3:36" ht="13.9" customHeight="1">
      <c r="C300" s="436"/>
      <c r="D300" s="437"/>
      <c r="E300" s="437"/>
      <c r="F300" s="437"/>
      <c r="G300" s="437"/>
      <c r="H300" s="437"/>
      <c r="I300" s="437"/>
      <c r="J300" s="437"/>
      <c r="K300" s="437"/>
      <c r="L300" s="437"/>
      <c r="M300" s="437"/>
      <c r="N300" s="437"/>
      <c r="O300" s="437"/>
      <c r="P300" s="437"/>
      <c r="Q300" s="437"/>
      <c r="R300" s="437"/>
      <c r="S300" s="437"/>
      <c r="T300" s="437"/>
      <c r="U300" s="437"/>
      <c r="V300" s="437"/>
      <c r="W300" s="437"/>
      <c r="X300" s="437"/>
      <c r="Y300" s="437"/>
      <c r="Z300" s="437"/>
      <c r="AA300" s="437"/>
      <c r="AB300" s="437"/>
      <c r="AC300" s="437"/>
      <c r="AD300" s="437"/>
      <c r="AE300" s="437"/>
      <c r="AF300" s="437"/>
      <c r="AG300" s="437"/>
      <c r="AH300" s="437"/>
      <c r="AI300" s="438"/>
      <c r="AJ300" s="37"/>
    </row>
    <row r="301" spans="3:36" ht="13.9" customHeight="1">
      <c r="C301" s="436"/>
      <c r="D301" s="437"/>
      <c r="E301" s="437"/>
      <c r="F301" s="437"/>
      <c r="G301" s="437"/>
      <c r="H301" s="437"/>
      <c r="I301" s="437"/>
      <c r="J301" s="437"/>
      <c r="K301" s="437"/>
      <c r="L301" s="437"/>
      <c r="M301" s="437"/>
      <c r="N301" s="437"/>
      <c r="O301" s="437"/>
      <c r="P301" s="437"/>
      <c r="Q301" s="437"/>
      <c r="R301" s="437"/>
      <c r="S301" s="437"/>
      <c r="T301" s="437"/>
      <c r="U301" s="437"/>
      <c r="V301" s="437"/>
      <c r="W301" s="437"/>
      <c r="X301" s="437"/>
      <c r="Y301" s="437"/>
      <c r="Z301" s="437"/>
      <c r="AA301" s="437"/>
      <c r="AB301" s="437"/>
      <c r="AC301" s="437"/>
      <c r="AD301" s="437"/>
      <c r="AE301" s="437"/>
      <c r="AF301" s="437"/>
      <c r="AG301" s="437"/>
      <c r="AH301" s="437"/>
      <c r="AI301" s="438"/>
      <c r="AJ301" s="37"/>
    </row>
    <row r="302" spans="3:36" ht="13.9" customHeight="1">
      <c r="C302" s="436"/>
      <c r="D302" s="437"/>
      <c r="E302" s="437"/>
      <c r="F302" s="437"/>
      <c r="G302" s="437"/>
      <c r="H302" s="437"/>
      <c r="I302" s="437"/>
      <c r="J302" s="437"/>
      <c r="K302" s="437"/>
      <c r="L302" s="437"/>
      <c r="M302" s="437"/>
      <c r="N302" s="437"/>
      <c r="O302" s="437"/>
      <c r="P302" s="437"/>
      <c r="Q302" s="437"/>
      <c r="R302" s="437"/>
      <c r="S302" s="437"/>
      <c r="T302" s="437"/>
      <c r="U302" s="437"/>
      <c r="V302" s="437"/>
      <c r="W302" s="437"/>
      <c r="X302" s="437"/>
      <c r="Y302" s="437"/>
      <c r="Z302" s="437"/>
      <c r="AA302" s="437"/>
      <c r="AB302" s="437"/>
      <c r="AC302" s="437"/>
      <c r="AD302" s="437"/>
      <c r="AE302" s="437"/>
      <c r="AF302" s="437"/>
      <c r="AG302" s="437"/>
      <c r="AH302" s="437"/>
      <c r="AI302" s="438"/>
      <c r="AJ302" s="37"/>
    </row>
    <row r="303" spans="3:36" ht="13.9" customHeight="1">
      <c r="C303" s="436"/>
      <c r="D303" s="437"/>
      <c r="E303" s="437"/>
      <c r="F303" s="437"/>
      <c r="G303" s="437"/>
      <c r="H303" s="437"/>
      <c r="I303" s="437"/>
      <c r="J303" s="437"/>
      <c r="K303" s="437"/>
      <c r="L303" s="437"/>
      <c r="M303" s="437"/>
      <c r="N303" s="437"/>
      <c r="O303" s="437"/>
      <c r="P303" s="437"/>
      <c r="Q303" s="437"/>
      <c r="R303" s="437"/>
      <c r="S303" s="437"/>
      <c r="T303" s="437"/>
      <c r="U303" s="437"/>
      <c r="V303" s="437"/>
      <c r="W303" s="437"/>
      <c r="X303" s="437"/>
      <c r="Y303" s="437"/>
      <c r="Z303" s="437"/>
      <c r="AA303" s="437"/>
      <c r="AB303" s="437"/>
      <c r="AC303" s="437"/>
      <c r="AD303" s="437"/>
      <c r="AE303" s="437"/>
      <c r="AF303" s="437"/>
      <c r="AG303" s="437"/>
      <c r="AH303" s="437"/>
      <c r="AI303" s="438"/>
      <c r="AJ303" s="37"/>
    </row>
    <row r="304" spans="3:36" ht="13.9" customHeight="1">
      <c r="C304" s="439"/>
      <c r="D304" s="440"/>
      <c r="E304" s="440"/>
      <c r="F304" s="440"/>
      <c r="G304" s="440"/>
      <c r="H304" s="440"/>
      <c r="I304" s="440"/>
      <c r="J304" s="440"/>
      <c r="K304" s="440"/>
      <c r="L304" s="440"/>
      <c r="M304" s="440"/>
      <c r="N304" s="440"/>
      <c r="O304" s="440"/>
      <c r="P304" s="440"/>
      <c r="Q304" s="440"/>
      <c r="R304" s="440"/>
      <c r="S304" s="440"/>
      <c r="T304" s="440"/>
      <c r="U304" s="440"/>
      <c r="V304" s="440"/>
      <c r="W304" s="440"/>
      <c r="X304" s="440"/>
      <c r="Y304" s="440"/>
      <c r="Z304" s="440"/>
      <c r="AA304" s="440"/>
      <c r="AB304" s="440"/>
      <c r="AC304" s="440"/>
      <c r="AD304" s="440"/>
      <c r="AE304" s="440"/>
      <c r="AF304" s="440"/>
      <c r="AG304" s="440"/>
      <c r="AH304" s="440"/>
      <c r="AI304" s="441"/>
      <c r="AJ304" s="37"/>
    </row>
    <row r="305" spans="3:36" ht="13.9" customHeight="1">
      <c r="C305" s="185"/>
      <c r="D305" s="185"/>
      <c r="E305" s="185"/>
      <c r="F305" s="185"/>
      <c r="G305" s="185"/>
      <c r="H305" s="185"/>
      <c r="I305" s="185"/>
      <c r="J305" s="185"/>
      <c r="K305" s="185"/>
      <c r="L305" s="185"/>
      <c r="M305" s="185"/>
      <c r="N305" s="185"/>
      <c r="O305" s="185"/>
      <c r="P305" s="185"/>
      <c r="Q305" s="185"/>
      <c r="R305" s="185"/>
      <c r="S305" s="185"/>
      <c r="T305" s="185"/>
      <c r="U305" s="185"/>
      <c r="V305" s="185"/>
      <c r="W305" s="185"/>
      <c r="X305" s="185"/>
      <c r="Y305" s="185"/>
      <c r="Z305" s="185"/>
      <c r="AA305" s="185"/>
      <c r="AB305" s="185"/>
      <c r="AC305" s="185"/>
      <c r="AD305" s="185"/>
      <c r="AE305" s="185"/>
      <c r="AF305" s="185"/>
      <c r="AG305" s="185"/>
      <c r="AH305" s="185"/>
      <c r="AI305" s="185"/>
      <c r="AJ305" s="37"/>
    </row>
    <row r="306" spans="3:36" ht="13.9" customHeight="1">
      <c r="C306" s="442" t="s">
        <v>185</v>
      </c>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c r="AG306" s="442"/>
      <c r="AH306" s="442"/>
      <c r="AI306" s="442"/>
      <c r="AJ306" s="37"/>
    </row>
    <row r="307" spans="3:36" ht="13.9" customHeight="1">
      <c r="C307" s="433"/>
      <c r="D307" s="434"/>
      <c r="E307" s="434"/>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434"/>
      <c r="AE307" s="434"/>
      <c r="AF307" s="434"/>
      <c r="AG307" s="434"/>
      <c r="AH307" s="434"/>
      <c r="AI307" s="435"/>
      <c r="AJ307" s="37"/>
    </row>
    <row r="308" spans="3:36" ht="13.9" customHeight="1">
      <c r="C308" s="436"/>
      <c r="D308" s="437"/>
      <c r="E308" s="437"/>
      <c r="F308" s="437"/>
      <c r="G308" s="437"/>
      <c r="H308" s="437"/>
      <c r="I308" s="437"/>
      <c r="J308" s="437"/>
      <c r="K308" s="437"/>
      <c r="L308" s="437"/>
      <c r="M308" s="437"/>
      <c r="N308" s="437"/>
      <c r="O308" s="437"/>
      <c r="P308" s="437"/>
      <c r="Q308" s="437"/>
      <c r="R308" s="437"/>
      <c r="S308" s="437"/>
      <c r="T308" s="437"/>
      <c r="U308" s="437"/>
      <c r="V308" s="437"/>
      <c r="W308" s="437"/>
      <c r="X308" s="437"/>
      <c r="Y308" s="437"/>
      <c r="Z308" s="437"/>
      <c r="AA308" s="437"/>
      <c r="AB308" s="437"/>
      <c r="AC308" s="437"/>
      <c r="AD308" s="437"/>
      <c r="AE308" s="437"/>
      <c r="AF308" s="437"/>
      <c r="AG308" s="437"/>
      <c r="AH308" s="437"/>
      <c r="AI308" s="438"/>
      <c r="AJ308" s="37"/>
    </row>
    <row r="309" spans="3:36" ht="13.9" customHeight="1">
      <c r="C309" s="436"/>
      <c r="D309" s="437"/>
      <c r="E309" s="437"/>
      <c r="F309" s="437"/>
      <c r="G309" s="437"/>
      <c r="H309" s="437"/>
      <c r="I309" s="437"/>
      <c r="J309" s="437"/>
      <c r="K309" s="437"/>
      <c r="L309" s="437"/>
      <c r="M309" s="437"/>
      <c r="N309" s="437"/>
      <c r="O309" s="437"/>
      <c r="P309" s="437"/>
      <c r="Q309" s="437"/>
      <c r="R309" s="437"/>
      <c r="S309" s="437"/>
      <c r="T309" s="437"/>
      <c r="U309" s="437"/>
      <c r="V309" s="437"/>
      <c r="W309" s="437"/>
      <c r="X309" s="437"/>
      <c r="Y309" s="437"/>
      <c r="Z309" s="437"/>
      <c r="AA309" s="437"/>
      <c r="AB309" s="437"/>
      <c r="AC309" s="437"/>
      <c r="AD309" s="437"/>
      <c r="AE309" s="437"/>
      <c r="AF309" s="437"/>
      <c r="AG309" s="437"/>
      <c r="AH309" s="437"/>
      <c r="AI309" s="438"/>
      <c r="AJ309" s="37"/>
    </row>
    <row r="310" spans="3:36" ht="13.9" customHeight="1">
      <c r="C310" s="436"/>
      <c r="D310" s="437"/>
      <c r="E310" s="437"/>
      <c r="F310" s="437"/>
      <c r="G310" s="437"/>
      <c r="H310" s="437"/>
      <c r="I310" s="437"/>
      <c r="J310" s="437"/>
      <c r="K310" s="437"/>
      <c r="L310" s="437"/>
      <c r="M310" s="437"/>
      <c r="N310" s="437"/>
      <c r="O310" s="437"/>
      <c r="P310" s="437"/>
      <c r="Q310" s="437"/>
      <c r="R310" s="437"/>
      <c r="S310" s="437"/>
      <c r="T310" s="437"/>
      <c r="U310" s="437"/>
      <c r="V310" s="437"/>
      <c r="W310" s="437"/>
      <c r="X310" s="437"/>
      <c r="Y310" s="437"/>
      <c r="Z310" s="437"/>
      <c r="AA310" s="437"/>
      <c r="AB310" s="437"/>
      <c r="AC310" s="437"/>
      <c r="AD310" s="437"/>
      <c r="AE310" s="437"/>
      <c r="AF310" s="437"/>
      <c r="AG310" s="437"/>
      <c r="AH310" s="437"/>
      <c r="AI310" s="438"/>
      <c r="AJ310" s="37"/>
    </row>
    <row r="311" spans="3:36" ht="13.9" customHeight="1">
      <c r="C311" s="436"/>
      <c r="D311" s="437"/>
      <c r="E311" s="437"/>
      <c r="F311" s="437"/>
      <c r="G311" s="437"/>
      <c r="H311" s="437"/>
      <c r="I311" s="437"/>
      <c r="J311" s="437"/>
      <c r="K311" s="437"/>
      <c r="L311" s="437"/>
      <c r="M311" s="437"/>
      <c r="N311" s="437"/>
      <c r="O311" s="437"/>
      <c r="P311" s="437"/>
      <c r="Q311" s="437"/>
      <c r="R311" s="437"/>
      <c r="S311" s="437"/>
      <c r="T311" s="437"/>
      <c r="U311" s="437"/>
      <c r="V311" s="437"/>
      <c r="W311" s="437"/>
      <c r="X311" s="437"/>
      <c r="Y311" s="437"/>
      <c r="Z311" s="437"/>
      <c r="AA311" s="437"/>
      <c r="AB311" s="437"/>
      <c r="AC311" s="437"/>
      <c r="AD311" s="437"/>
      <c r="AE311" s="437"/>
      <c r="AF311" s="437"/>
      <c r="AG311" s="437"/>
      <c r="AH311" s="437"/>
      <c r="AI311" s="438"/>
      <c r="AJ311" s="37"/>
    </row>
    <row r="312" spans="3:36" ht="13.9" customHeight="1">
      <c r="C312" s="436"/>
      <c r="D312" s="437"/>
      <c r="E312" s="437"/>
      <c r="F312" s="437"/>
      <c r="G312" s="437"/>
      <c r="H312" s="437"/>
      <c r="I312" s="437"/>
      <c r="J312" s="437"/>
      <c r="K312" s="437"/>
      <c r="L312" s="437"/>
      <c r="M312" s="437"/>
      <c r="N312" s="437"/>
      <c r="O312" s="437"/>
      <c r="P312" s="437"/>
      <c r="Q312" s="437"/>
      <c r="R312" s="437"/>
      <c r="S312" s="437"/>
      <c r="T312" s="437"/>
      <c r="U312" s="437"/>
      <c r="V312" s="437"/>
      <c r="W312" s="437"/>
      <c r="X312" s="437"/>
      <c r="Y312" s="437"/>
      <c r="Z312" s="437"/>
      <c r="AA312" s="437"/>
      <c r="AB312" s="437"/>
      <c r="AC312" s="437"/>
      <c r="AD312" s="437"/>
      <c r="AE312" s="437"/>
      <c r="AF312" s="437"/>
      <c r="AG312" s="437"/>
      <c r="AH312" s="437"/>
      <c r="AI312" s="438"/>
      <c r="AJ312" s="37"/>
    </row>
    <row r="313" spans="3:36" ht="13.9" customHeight="1">
      <c r="C313" s="436"/>
      <c r="D313" s="437"/>
      <c r="E313" s="437"/>
      <c r="F313" s="437"/>
      <c r="G313" s="437"/>
      <c r="H313" s="437"/>
      <c r="I313" s="437"/>
      <c r="J313" s="437"/>
      <c r="K313" s="437"/>
      <c r="L313" s="437"/>
      <c r="M313" s="437"/>
      <c r="N313" s="437"/>
      <c r="O313" s="437"/>
      <c r="P313" s="437"/>
      <c r="Q313" s="437"/>
      <c r="R313" s="437"/>
      <c r="S313" s="437"/>
      <c r="T313" s="437"/>
      <c r="U313" s="437"/>
      <c r="V313" s="437"/>
      <c r="W313" s="437"/>
      <c r="X313" s="437"/>
      <c r="Y313" s="437"/>
      <c r="Z313" s="437"/>
      <c r="AA313" s="437"/>
      <c r="AB313" s="437"/>
      <c r="AC313" s="437"/>
      <c r="AD313" s="437"/>
      <c r="AE313" s="437"/>
      <c r="AF313" s="437"/>
      <c r="AG313" s="437"/>
      <c r="AH313" s="437"/>
      <c r="AI313" s="438"/>
      <c r="AJ313" s="37"/>
    </row>
    <row r="314" spans="3:36" ht="13.9" customHeight="1">
      <c r="C314" s="436"/>
      <c r="D314" s="437"/>
      <c r="E314" s="437"/>
      <c r="F314" s="437"/>
      <c r="G314" s="437"/>
      <c r="H314" s="437"/>
      <c r="I314" s="437"/>
      <c r="J314" s="437"/>
      <c r="K314" s="437"/>
      <c r="L314" s="437"/>
      <c r="M314" s="437"/>
      <c r="N314" s="437"/>
      <c r="O314" s="437"/>
      <c r="P314" s="437"/>
      <c r="Q314" s="437"/>
      <c r="R314" s="437"/>
      <c r="S314" s="437"/>
      <c r="T314" s="437"/>
      <c r="U314" s="437"/>
      <c r="V314" s="437"/>
      <c r="W314" s="437"/>
      <c r="X314" s="437"/>
      <c r="Y314" s="437"/>
      <c r="Z314" s="437"/>
      <c r="AA314" s="437"/>
      <c r="AB314" s="437"/>
      <c r="AC314" s="437"/>
      <c r="AD314" s="437"/>
      <c r="AE314" s="437"/>
      <c r="AF314" s="437"/>
      <c r="AG314" s="437"/>
      <c r="AH314" s="437"/>
      <c r="AI314" s="438"/>
      <c r="AJ314" s="37"/>
    </row>
    <row r="315" spans="3:36" ht="13.9" customHeight="1">
      <c r="C315" s="436"/>
      <c r="D315" s="437"/>
      <c r="E315" s="437"/>
      <c r="F315" s="437"/>
      <c r="G315" s="437"/>
      <c r="H315" s="437"/>
      <c r="I315" s="437"/>
      <c r="J315" s="437"/>
      <c r="K315" s="437"/>
      <c r="L315" s="437"/>
      <c r="M315" s="437"/>
      <c r="N315" s="437"/>
      <c r="O315" s="437"/>
      <c r="P315" s="437"/>
      <c r="Q315" s="437"/>
      <c r="R315" s="437"/>
      <c r="S315" s="437"/>
      <c r="T315" s="437"/>
      <c r="U315" s="437"/>
      <c r="V315" s="437"/>
      <c r="W315" s="437"/>
      <c r="X315" s="437"/>
      <c r="Y315" s="437"/>
      <c r="Z315" s="437"/>
      <c r="AA315" s="437"/>
      <c r="AB315" s="437"/>
      <c r="AC315" s="437"/>
      <c r="AD315" s="437"/>
      <c r="AE315" s="437"/>
      <c r="AF315" s="437"/>
      <c r="AG315" s="437"/>
      <c r="AH315" s="437"/>
      <c r="AI315" s="438"/>
      <c r="AJ315" s="37"/>
    </row>
    <row r="316" spans="3:36" ht="13.9" customHeight="1">
      <c r="C316" s="436"/>
      <c r="D316" s="437"/>
      <c r="E316" s="437"/>
      <c r="F316" s="437"/>
      <c r="G316" s="437"/>
      <c r="H316" s="437"/>
      <c r="I316" s="437"/>
      <c r="J316" s="437"/>
      <c r="K316" s="437"/>
      <c r="L316" s="437"/>
      <c r="M316" s="437"/>
      <c r="N316" s="437"/>
      <c r="O316" s="437"/>
      <c r="P316" s="437"/>
      <c r="Q316" s="437"/>
      <c r="R316" s="437"/>
      <c r="S316" s="437"/>
      <c r="T316" s="437"/>
      <c r="U316" s="437"/>
      <c r="V316" s="437"/>
      <c r="W316" s="437"/>
      <c r="X316" s="437"/>
      <c r="Y316" s="437"/>
      <c r="Z316" s="437"/>
      <c r="AA316" s="437"/>
      <c r="AB316" s="437"/>
      <c r="AC316" s="437"/>
      <c r="AD316" s="437"/>
      <c r="AE316" s="437"/>
      <c r="AF316" s="437"/>
      <c r="AG316" s="437"/>
      <c r="AH316" s="437"/>
      <c r="AI316" s="438"/>
      <c r="AJ316" s="37"/>
    </row>
    <row r="317" spans="3:36" ht="13.9" customHeight="1">
      <c r="C317" s="436"/>
      <c r="D317" s="437"/>
      <c r="E317" s="437"/>
      <c r="F317" s="437"/>
      <c r="G317" s="437"/>
      <c r="H317" s="437"/>
      <c r="I317" s="437"/>
      <c r="J317" s="437"/>
      <c r="K317" s="437"/>
      <c r="L317" s="437"/>
      <c r="M317" s="437"/>
      <c r="N317" s="437"/>
      <c r="O317" s="437"/>
      <c r="P317" s="437"/>
      <c r="Q317" s="437"/>
      <c r="R317" s="437"/>
      <c r="S317" s="437"/>
      <c r="T317" s="437"/>
      <c r="U317" s="437"/>
      <c r="V317" s="437"/>
      <c r="W317" s="437"/>
      <c r="X317" s="437"/>
      <c r="Y317" s="437"/>
      <c r="Z317" s="437"/>
      <c r="AA317" s="437"/>
      <c r="AB317" s="437"/>
      <c r="AC317" s="437"/>
      <c r="AD317" s="437"/>
      <c r="AE317" s="437"/>
      <c r="AF317" s="437"/>
      <c r="AG317" s="437"/>
      <c r="AH317" s="437"/>
      <c r="AI317" s="438"/>
      <c r="AJ317" s="37"/>
    </row>
    <row r="318" spans="3:36" ht="13.9" customHeight="1">
      <c r="C318" s="436"/>
      <c r="D318" s="437"/>
      <c r="E318" s="437"/>
      <c r="F318" s="437"/>
      <c r="G318" s="437"/>
      <c r="H318" s="437"/>
      <c r="I318" s="437"/>
      <c r="J318" s="437"/>
      <c r="K318" s="437"/>
      <c r="L318" s="437"/>
      <c r="M318" s="437"/>
      <c r="N318" s="437"/>
      <c r="O318" s="437"/>
      <c r="P318" s="437"/>
      <c r="Q318" s="437"/>
      <c r="R318" s="437"/>
      <c r="S318" s="437"/>
      <c r="T318" s="437"/>
      <c r="U318" s="437"/>
      <c r="V318" s="437"/>
      <c r="W318" s="437"/>
      <c r="X318" s="437"/>
      <c r="Y318" s="437"/>
      <c r="Z318" s="437"/>
      <c r="AA318" s="437"/>
      <c r="AB318" s="437"/>
      <c r="AC318" s="437"/>
      <c r="AD318" s="437"/>
      <c r="AE318" s="437"/>
      <c r="AF318" s="437"/>
      <c r="AG318" s="437"/>
      <c r="AH318" s="437"/>
      <c r="AI318" s="438"/>
      <c r="AJ318" s="37"/>
    </row>
    <row r="319" spans="3:36" ht="13.9" customHeight="1">
      <c r="C319" s="436"/>
      <c r="D319" s="437"/>
      <c r="E319" s="437"/>
      <c r="F319" s="437"/>
      <c r="G319" s="437"/>
      <c r="H319" s="437"/>
      <c r="I319" s="437"/>
      <c r="J319" s="437"/>
      <c r="K319" s="437"/>
      <c r="L319" s="437"/>
      <c r="M319" s="437"/>
      <c r="N319" s="437"/>
      <c r="O319" s="437"/>
      <c r="P319" s="437"/>
      <c r="Q319" s="437"/>
      <c r="R319" s="437"/>
      <c r="S319" s="437"/>
      <c r="T319" s="437"/>
      <c r="U319" s="437"/>
      <c r="V319" s="437"/>
      <c r="W319" s="437"/>
      <c r="X319" s="437"/>
      <c r="Y319" s="437"/>
      <c r="Z319" s="437"/>
      <c r="AA319" s="437"/>
      <c r="AB319" s="437"/>
      <c r="AC319" s="437"/>
      <c r="AD319" s="437"/>
      <c r="AE319" s="437"/>
      <c r="AF319" s="437"/>
      <c r="AG319" s="437"/>
      <c r="AH319" s="437"/>
      <c r="AI319" s="438"/>
      <c r="AJ319" s="37"/>
    </row>
    <row r="320" spans="3:36" ht="13.9" customHeight="1">
      <c r="C320" s="436"/>
      <c r="D320" s="437"/>
      <c r="E320" s="437"/>
      <c r="F320" s="437"/>
      <c r="G320" s="437"/>
      <c r="H320" s="437"/>
      <c r="I320" s="437"/>
      <c r="J320" s="437"/>
      <c r="K320" s="437"/>
      <c r="L320" s="437"/>
      <c r="M320" s="437"/>
      <c r="N320" s="437"/>
      <c r="O320" s="437"/>
      <c r="P320" s="437"/>
      <c r="Q320" s="437"/>
      <c r="R320" s="437"/>
      <c r="S320" s="437"/>
      <c r="T320" s="437"/>
      <c r="U320" s="437"/>
      <c r="V320" s="437"/>
      <c r="W320" s="437"/>
      <c r="X320" s="437"/>
      <c r="Y320" s="437"/>
      <c r="Z320" s="437"/>
      <c r="AA320" s="437"/>
      <c r="AB320" s="437"/>
      <c r="AC320" s="437"/>
      <c r="AD320" s="437"/>
      <c r="AE320" s="437"/>
      <c r="AF320" s="437"/>
      <c r="AG320" s="437"/>
      <c r="AH320" s="437"/>
      <c r="AI320" s="438"/>
      <c r="AJ320" s="37"/>
    </row>
    <row r="321" spans="2:51" ht="13.9" customHeight="1">
      <c r="C321" s="436"/>
      <c r="D321" s="437"/>
      <c r="E321" s="437"/>
      <c r="F321" s="437"/>
      <c r="G321" s="437"/>
      <c r="H321" s="437"/>
      <c r="I321" s="437"/>
      <c r="J321" s="437"/>
      <c r="K321" s="437"/>
      <c r="L321" s="437"/>
      <c r="M321" s="437"/>
      <c r="N321" s="437"/>
      <c r="O321" s="437"/>
      <c r="P321" s="437"/>
      <c r="Q321" s="437"/>
      <c r="R321" s="437"/>
      <c r="S321" s="437"/>
      <c r="T321" s="437"/>
      <c r="U321" s="437"/>
      <c r="V321" s="437"/>
      <c r="W321" s="437"/>
      <c r="X321" s="437"/>
      <c r="Y321" s="437"/>
      <c r="Z321" s="437"/>
      <c r="AA321" s="437"/>
      <c r="AB321" s="437"/>
      <c r="AC321" s="437"/>
      <c r="AD321" s="437"/>
      <c r="AE321" s="437"/>
      <c r="AF321" s="437"/>
      <c r="AG321" s="437"/>
      <c r="AH321" s="437"/>
      <c r="AI321" s="438"/>
      <c r="AJ321" s="37"/>
    </row>
    <row r="322" spans="2:51" ht="13.9" customHeight="1">
      <c r="C322" s="436"/>
      <c r="D322" s="437"/>
      <c r="E322" s="437"/>
      <c r="F322" s="437"/>
      <c r="G322" s="437"/>
      <c r="H322" s="437"/>
      <c r="I322" s="437"/>
      <c r="J322" s="437"/>
      <c r="K322" s="437"/>
      <c r="L322" s="437"/>
      <c r="M322" s="437"/>
      <c r="N322" s="437"/>
      <c r="O322" s="437"/>
      <c r="P322" s="437"/>
      <c r="Q322" s="437"/>
      <c r="R322" s="437"/>
      <c r="S322" s="437"/>
      <c r="T322" s="437"/>
      <c r="U322" s="437"/>
      <c r="V322" s="437"/>
      <c r="W322" s="437"/>
      <c r="X322" s="437"/>
      <c r="Y322" s="437"/>
      <c r="Z322" s="437"/>
      <c r="AA322" s="437"/>
      <c r="AB322" s="437"/>
      <c r="AC322" s="437"/>
      <c r="AD322" s="437"/>
      <c r="AE322" s="437"/>
      <c r="AF322" s="437"/>
      <c r="AG322" s="437"/>
      <c r="AH322" s="437"/>
      <c r="AI322" s="438"/>
      <c r="AJ322" s="37"/>
    </row>
    <row r="323" spans="2:51" ht="13.9" customHeight="1">
      <c r="C323" s="436"/>
      <c r="D323" s="437"/>
      <c r="E323" s="437"/>
      <c r="F323" s="437"/>
      <c r="G323" s="437"/>
      <c r="H323" s="437"/>
      <c r="I323" s="437"/>
      <c r="J323" s="437"/>
      <c r="K323" s="437"/>
      <c r="L323" s="437"/>
      <c r="M323" s="437"/>
      <c r="N323" s="437"/>
      <c r="O323" s="437"/>
      <c r="P323" s="437"/>
      <c r="Q323" s="437"/>
      <c r="R323" s="437"/>
      <c r="S323" s="437"/>
      <c r="T323" s="437"/>
      <c r="U323" s="437"/>
      <c r="V323" s="437"/>
      <c r="W323" s="437"/>
      <c r="X323" s="437"/>
      <c r="Y323" s="437"/>
      <c r="Z323" s="437"/>
      <c r="AA323" s="437"/>
      <c r="AB323" s="437"/>
      <c r="AC323" s="437"/>
      <c r="AD323" s="437"/>
      <c r="AE323" s="437"/>
      <c r="AF323" s="437"/>
      <c r="AG323" s="437"/>
      <c r="AH323" s="437"/>
      <c r="AI323" s="438"/>
      <c r="AJ323" s="37"/>
    </row>
    <row r="324" spans="2:51" ht="13.9" customHeight="1">
      <c r="C324" s="436"/>
      <c r="D324" s="437"/>
      <c r="E324" s="437"/>
      <c r="F324" s="437"/>
      <c r="G324" s="437"/>
      <c r="H324" s="437"/>
      <c r="I324" s="437"/>
      <c r="J324" s="437"/>
      <c r="K324" s="437"/>
      <c r="L324" s="437"/>
      <c r="M324" s="437"/>
      <c r="N324" s="437"/>
      <c r="O324" s="437"/>
      <c r="P324" s="437"/>
      <c r="Q324" s="437"/>
      <c r="R324" s="437"/>
      <c r="S324" s="437"/>
      <c r="T324" s="437"/>
      <c r="U324" s="437"/>
      <c r="V324" s="437"/>
      <c r="W324" s="437"/>
      <c r="X324" s="437"/>
      <c r="Y324" s="437"/>
      <c r="Z324" s="437"/>
      <c r="AA324" s="437"/>
      <c r="AB324" s="437"/>
      <c r="AC324" s="437"/>
      <c r="AD324" s="437"/>
      <c r="AE324" s="437"/>
      <c r="AF324" s="437"/>
      <c r="AG324" s="437"/>
      <c r="AH324" s="437"/>
      <c r="AI324" s="438"/>
      <c r="AJ324" s="37"/>
    </row>
    <row r="325" spans="2:51" ht="13.9" customHeight="1">
      <c r="C325" s="436"/>
      <c r="D325" s="437"/>
      <c r="E325" s="437"/>
      <c r="F325" s="437"/>
      <c r="G325" s="437"/>
      <c r="H325" s="437"/>
      <c r="I325" s="437"/>
      <c r="J325" s="437"/>
      <c r="K325" s="437"/>
      <c r="L325" s="437"/>
      <c r="M325" s="437"/>
      <c r="N325" s="437"/>
      <c r="O325" s="437"/>
      <c r="P325" s="437"/>
      <c r="Q325" s="437"/>
      <c r="R325" s="437"/>
      <c r="S325" s="437"/>
      <c r="T325" s="437"/>
      <c r="U325" s="437"/>
      <c r="V325" s="437"/>
      <c r="W325" s="437"/>
      <c r="X325" s="437"/>
      <c r="Y325" s="437"/>
      <c r="Z325" s="437"/>
      <c r="AA325" s="437"/>
      <c r="AB325" s="437"/>
      <c r="AC325" s="437"/>
      <c r="AD325" s="437"/>
      <c r="AE325" s="437"/>
      <c r="AF325" s="437"/>
      <c r="AG325" s="437"/>
      <c r="AH325" s="437"/>
      <c r="AI325" s="438"/>
      <c r="AJ325" s="37"/>
    </row>
    <row r="326" spans="2:51" ht="13.9" customHeight="1">
      <c r="C326" s="439"/>
      <c r="D326" s="440"/>
      <c r="E326" s="440"/>
      <c r="F326" s="440"/>
      <c r="G326" s="440"/>
      <c r="H326" s="440"/>
      <c r="I326" s="440"/>
      <c r="J326" s="440"/>
      <c r="K326" s="440"/>
      <c r="L326" s="440"/>
      <c r="M326" s="440"/>
      <c r="N326" s="440"/>
      <c r="O326" s="440"/>
      <c r="P326" s="440"/>
      <c r="Q326" s="440"/>
      <c r="R326" s="440"/>
      <c r="S326" s="440"/>
      <c r="T326" s="440"/>
      <c r="U326" s="440"/>
      <c r="V326" s="440"/>
      <c r="W326" s="440"/>
      <c r="X326" s="440"/>
      <c r="Y326" s="440"/>
      <c r="Z326" s="440"/>
      <c r="AA326" s="440"/>
      <c r="AB326" s="440"/>
      <c r="AC326" s="440"/>
      <c r="AD326" s="440"/>
      <c r="AE326" s="440"/>
      <c r="AF326" s="440"/>
      <c r="AG326" s="440"/>
      <c r="AH326" s="440"/>
      <c r="AI326" s="441"/>
      <c r="AJ326" s="37"/>
    </row>
    <row r="327" spans="2:51" ht="13.9" customHeight="1">
      <c r="C327" s="185"/>
      <c r="D327" s="185"/>
      <c r="E327" s="185"/>
      <c r="F327" s="185"/>
      <c r="G327" s="185"/>
      <c r="H327" s="185"/>
      <c r="I327" s="185"/>
      <c r="J327" s="185"/>
      <c r="K327" s="185"/>
      <c r="L327" s="185"/>
      <c r="M327" s="185"/>
      <c r="N327" s="185"/>
      <c r="O327" s="185"/>
      <c r="P327" s="185"/>
      <c r="Q327" s="185"/>
      <c r="R327" s="185"/>
      <c r="S327" s="185"/>
      <c r="T327" s="185"/>
      <c r="U327" s="185"/>
      <c r="V327" s="185"/>
      <c r="W327" s="185"/>
      <c r="X327" s="185"/>
      <c r="Y327" s="185"/>
      <c r="Z327" s="185"/>
      <c r="AA327" s="185"/>
      <c r="AB327" s="185"/>
      <c r="AC327" s="185"/>
      <c r="AD327" s="185"/>
      <c r="AE327" s="185"/>
      <c r="AF327" s="185"/>
      <c r="AG327" s="185"/>
      <c r="AH327" s="185"/>
      <c r="AI327" s="185"/>
      <c r="AJ327" s="37"/>
    </row>
    <row r="328" spans="2:51" ht="13.9" customHeight="1">
      <c r="C328" s="185"/>
      <c r="D328" s="185"/>
      <c r="E328" s="185"/>
      <c r="F328" s="185"/>
      <c r="G328" s="185"/>
      <c r="H328" s="185"/>
      <c r="I328" s="185"/>
      <c r="J328" s="185"/>
      <c r="K328" s="185"/>
      <c r="L328" s="185"/>
      <c r="M328" s="185"/>
      <c r="N328" s="185"/>
      <c r="O328" s="185"/>
      <c r="P328" s="185"/>
      <c r="Q328" s="185"/>
      <c r="R328" s="185"/>
      <c r="S328" s="185"/>
      <c r="T328" s="185"/>
      <c r="U328" s="185"/>
      <c r="V328" s="185"/>
      <c r="W328" s="185"/>
      <c r="X328" s="185"/>
      <c r="Y328" s="185"/>
      <c r="Z328" s="185"/>
      <c r="AA328" s="185"/>
      <c r="AB328" s="185"/>
      <c r="AC328" s="185"/>
      <c r="AD328" s="185"/>
      <c r="AE328" s="185"/>
      <c r="AF328" s="185"/>
      <c r="AG328" s="185"/>
      <c r="AH328" s="185"/>
      <c r="AI328" s="185"/>
      <c r="AJ328" s="37"/>
    </row>
    <row r="330" spans="2:51" ht="15" customHeight="1">
      <c r="B330" s="411" t="s">
        <v>186</v>
      </c>
      <c r="C330" s="411"/>
      <c r="D330" s="411"/>
      <c r="E330" s="411"/>
      <c r="F330" s="411"/>
      <c r="G330" s="411"/>
      <c r="H330" s="411"/>
      <c r="I330" s="411"/>
      <c r="J330" s="411"/>
      <c r="K330" s="411"/>
      <c r="L330" s="411"/>
      <c r="M330" s="411"/>
      <c r="N330" s="411"/>
      <c r="O330" s="411"/>
      <c r="P330" s="411"/>
      <c r="Q330" s="411"/>
      <c r="R330" s="411"/>
      <c r="S330" s="411"/>
      <c r="T330" s="411"/>
      <c r="U330" s="411"/>
      <c r="V330" s="411"/>
      <c r="W330" s="411"/>
      <c r="X330" s="411"/>
      <c r="Y330" s="411"/>
      <c r="Z330" s="411"/>
      <c r="AA330" s="411"/>
      <c r="AB330" s="411"/>
      <c r="AC330" s="411"/>
      <c r="AD330" s="411"/>
      <c r="AE330" s="411"/>
      <c r="AF330" s="411"/>
      <c r="AG330" s="411"/>
      <c r="AH330" s="411"/>
      <c r="AI330" s="411"/>
      <c r="AJ330" s="411"/>
    </row>
    <row r="331" spans="2:51" ht="7.4" customHeight="1">
      <c r="D331" s="38"/>
      <c r="E331" s="38"/>
      <c r="F331" s="38"/>
      <c r="G331" s="38"/>
      <c r="H331" s="39"/>
      <c r="I331" s="38"/>
      <c r="J331" s="38"/>
      <c r="K331" s="38"/>
      <c r="L331" s="38"/>
      <c r="M331" s="38"/>
      <c r="N331" s="38"/>
      <c r="O331" s="38"/>
      <c r="P331" s="38"/>
      <c r="Q331" s="38"/>
      <c r="R331" s="38"/>
      <c r="S331" s="38"/>
      <c r="T331" s="38"/>
      <c r="U331" s="38"/>
      <c r="V331" s="38"/>
      <c r="W331" s="38"/>
      <c r="X331" s="38"/>
      <c r="Y331" s="38"/>
      <c r="Z331" s="38"/>
      <c r="AA331" s="38"/>
      <c r="AB331" s="38"/>
      <c r="AC331" s="38"/>
      <c r="AD331" s="38"/>
      <c r="AE331" s="38"/>
      <c r="AF331" s="38"/>
      <c r="AG331" s="38"/>
      <c r="AH331" s="38"/>
      <c r="AI331" s="38"/>
      <c r="AJ331" s="38"/>
    </row>
    <row r="332" spans="2:51" ht="21" customHeight="1">
      <c r="C332" s="431" t="str">
        <f>"I declare to apply for "&amp;C17&amp;"with a full understanding of the General Information, especially the articles stipulated below:"</f>
        <v>I declare to apply for Core Human Resource Development for Road Asset Managementwith a full understanding of the General Information, especially the articles stipulated below:</v>
      </c>
      <c r="D332" s="431"/>
      <c r="E332" s="431"/>
      <c r="F332" s="431"/>
      <c r="G332" s="431"/>
      <c r="H332" s="431"/>
      <c r="I332" s="431"/>
      <c r="J332" s="431"/>
      <c r="K332" s="431"/>
      <c r="L332" s="431"/>
      <c r="M332" s="431"/>
      <c r="N332" s="431"/>
      <c r="O332" s="431"/>
      <c r="P332" s="431"/>
      <c r="Q332" s="431"/>
      <c r="R332" s="431"/>
      <c r="S332" s="431"/>
      <c r="T332" s="431"/>
      <c r="U332" s="431"/>
      <c r="V332" s="431"/>
      <c r="W332" s="431"/>
      <c r="X332" s="431"/>
      <c r="Y332" s="431"/>
      <c r="Z332" s="431"/>
      <c r="AA332" s="431"/>
      <c r="AB332" s="431"/>
      <c r="AC332" s="431"/>
      <c r="AD332" s="431"/>
      <c r="AE332" s="431"/>
      <c r="AF332" s="431"/>
      <c r="AG332" s="431"/>
      <c r="AH332" s="431"/>
      <c r="AI332" s="431"/>
      <c r="AJ332" s="431"/>
      <c r="AL332" s="38"/>
      <c r="AM332" s="38"/>
      <c r="AN332" s="38"/>
      <c r="AO332" s="38"/>
      <c r="AP332" s="38"/>
      <c r="AQ332" s="38"/>
      <c r="AR332" s="38"/>
      <c r="AS332" s="38"/>
      <c r="AT332" s="38"/>
      <c r="AU332" s="38"/>
      <c r="AV332" s="38"/>
      <c r="AW332" s="38"/>
      <c r="AX332" s="37"/>
      <c r="AY332" s="37"/>
    </row>
    <row r="333" spans="2:51" ht="21.65" customHeight="1">
      <c r="C333" s="417" t="s">
        <v>187</v>
      </c>
      <c r="D333" s="418"/>
      <c r="E333" s="418"/>
      <c r="F333" s="418"/>
      <c r="G333" s="418"/>
      <c r="H333" s="418"/>
      <c r="I333" s="418"/>
      <c r="J333" s="418"/>
      <c r="K333" s="418"/>
      <c r="L333" s="418"/>
      <c r="M333" s="418"/>
      <c r="N333" s="418"/>
      <c r="O333" s="418"/>
      <c r="P333" s="418"/>
      <c r="Q333" s="418"/>
      <c r="R333" s="418"/>
      <c r="S333" s="418"/>
      <c r="T333" s="418"/>
      <c r="U333" s="418"/>
      <c r="V333" s="418"/>
      <c r="W333" s="418"/>
      <c r="X333" s="418"/>
      <c r="Y333" s="418"/>
      <c r="Z333" s="418"/>
      <c r="AA333" s="418"/>
      <c r="AB333" s="418"/>
      <c r="AC333" s="418"/>
      <c r="AD333" s="418"/>
      <c r="AE333" s="418"/>
      <c r="AF333" s="418"/>
      <c r="AG333" s="418"/>
      <c r="AH333" s="418"/>
      <c r="AI333" s="418"/>
      <c r="AJ333" s="418"/>
      <c r="AL333" s="38"/>
      <c r="AM333" s="38"/>
      <c r="AN333" s="38"/>
      <c r="AO333" s="38"/>
      <c r="AP333" s="38"/>
      <c r="AQ333" s="38"/>
      <c r="AR333" s="38"/>
      <c r="AS333" s="38"/>
      <c r="AT333" s="38"/>
      <c r="AU333" s="38"/>
      <c r="AV333" s="38"/>
      <c r="AW333" s="38"/>
      <c r="AX333" s="37"/>
      <c r="AY333" s="37"/>
    </row>
    <row r="334" spans="2:51" ht="21.65" customHeight="1">
      <c r="C334" s="418"/>
      <c r="D334" s="418"/>
      <c r="E334" s="418"/>
      <c r="F334" s="418"/>
      <c r="G334" s="418"/>
      <c r="H334" s="418"/>
      <c r="I334" s="418"/>
      <c r="J334" s="418"/>
      <c r="K334" s="418"/>
      <c r="L334" s="418"/>
      <c r="M334" s="418"/>
      <c r="N334" s="418"/>
      <c r="O334" s="418"/>
      <c r="P334" s="418"/>
      <c r="Q334" s="418"/>
      <c r="R334" s="418"/>
      <c r="S334" s="418"/>
      <c r="T334" s="418"/>
      <c r="U334" s="418"/>
      <c r="V334" s="418"/>
      <c r="W334" s="418"/>
      <c r="X334" s="418"/>
      <c r="Y334" s="418"/>
      <c r="Z334" s="418"/>
      <c r="AA334" s="418"/>
      <c r="AB334" s="418"/>
      <c r="AC334" s="418"/>
      <c r="AD334" s="418"/>
      <c r="AE334" s="418"/>
      <c r="AF334" s="418"/>
      <c r="AG334" s="418"/>
      <c r="AH334" s="418"/>
      <c r="AI334" s="418"/>
      <c r="AJ334" s="418"/>
      <c r="AL334" s="38"/>
      <c r="AM334" s="38"/>
      <c r="AN334" s="38"/>
      <c r="AO334" s="38"/>
      <c r="AP334" s="38"/>
      <c r="AQ334" s="38"/>
      <c r="AR334" s="38"/>
      <c r="AS334" s="38"/>
      <c r="AT334" s="38"/>
      <c r="AU334" s="38"/>
      <c r="AV334" s="38"/>
      <c r="AW334" s="38"/>
      <c r="AX334" s="37"/>
      <c r="AY334" s="37"/>
    </row>
    <row r="335" spans="2:51" ht="21.65" customHeight="1">
      <c r="C335" s="418"/>
      <c r="D335" s="418"/>
      <c r="E335" s="418"/>
      <c r="F335" s="418"/>
      <c r="G335" s="418"/>
      <c r="H335" s="418"/>
      <c r="I335" s="418"/>
      <c r="J335" s="418"/>
      <c r="K335" s="418"/>
      <c r="L335" s="418"/>
      <c r="M335" s="418"/>
      <c r="N335" s="418"/>
      <c r="O335" s="418"/>
      <c r="P335" s="418"/>
      <c r="Q335" s="418"/>
      <c r="R335" s="418"/>
      <c r="S335" s="418"/>
      <c r="T335" s="418"/>
      <c r="U335" s="418"/>
      <c r="V335" s="418"/>
      <c r="W335" s="418"/>
      <c r="X335" s="418"/>
      <c r="Y335" s="418"/>
      <c r="Z335" s="418"/>
      <c r="AA335" s="418"/>
      <c r="AB335" s="418"/>
      <c r="AC335" s="418"/>
      <c r="AD335" s="418"/>
      <c r="AE335" s="418"/>
      <c r="AF335" s="418"/>
      <c r="AG335" s="418"/>
      <c r="AH335" s="418"/>
      <c r="AI335" s="418"/>
      <c r="AJ335" s="418"/>
      <c r="AL335" s="38"/>
      <c r="AM335" s="38"/>
      <c r="AN335" s="38"/>
      <c r="AO335" s="38"/>
      <c r="AP335" s="38"/>
      <c r="AQ335" s="38"/>
      <c r="AR335" s="38"/>
      <c r="AS335" s="38"/>
      <c r="AT335" s="38"/>
      <c r="AU335" s="38"/>
      <c r="AV335" s="38"/>
      <c r="AW335" s="38"/>
      <c r="AX335" s="37"/>
      <c r="AY335" s="37"/>
    </row>
    <row r="336" spans="2:51" ht="21.65" customHeight="1">
      <c r="C336" s="418"/>
      <c r="D336" s="418"/>
      <c r="E336" s="418"/>
      <c r="F336" s="418"/>
      <c r="G336" s="418"/>
      <c r="H336" s="418"/>
      <c r="I336" s="418"/>
      <c r="J336" s="418"/>
      <c r="K336" s="418"/>
      <c r="L336" s="418"/>
      <c r="M336" s="418"/>
      <c r="N336" s="418"/>
      <c r="O336" s="418"/>
      <c r="P336" s="418"/>
      <c r="Q336" s="418"/>
      <c r="R336" s="418"/>
      <c r="S336" s="418"/>
      <c r="T336" s="418"/>
      <c r="U336" s="418"/>
      <c r="V336" s="418"/>
      <c r="W336" s="418"/>
      <c r="X336" s="418"/>
      <c r="Y336" s="418"/>
      <c r="Z336" s="418"/>
      <c r="AA336" s="418"/>
      <c r="AB336" s="418"/>
      <c r="AC336" s="418"/>
      <c r="AD336" s="418"/>
      <c r="AE336" s="418"/>
      <c r="AF336" s="418"/>
      <c r="AG336" s="418"/>
      <c r="AH336" s="418"/>
      <c r="AI336" s="418"/>
      <c r="AJ336" s="418"/>
      <c r="AL336" s="38"/>
      <c r="AM336" s="38"/>
      <c r="AN336" s="38"/>
      <c r="AO336" s="38"/>
      <c r="AP336" s="38"/>
      <c r="AQ336" s="38"/>
      <c r="AR336" s="38"/>
      <c r="AS336" s="38"/>
      <c r="AT336" s="38"/>
      <c r="AU336" s="38"/>
      <c r="AV336" s="38"/>
      <c r="AW336" s="38"/>
      <c r="AX336" s="37"/>
      <c r="AY336" s="37"/>
    </row>
    <row r="337" spans="3:51" ht="21.65" customHeight="1">
      <c r="C337" s="418"/>
      <c r="D337" s="418"/>
      <c r="E337" s="418"/>
      <c r="F337" s="418"/>
      <c r="G337" s="418"/>
      <c r="H337" s="418"/>
      <c r="I337" s="418"/>
      <c r="J337" s="418"/>
      <c r="K337" s="418"/>
      <c r="L337" s="418"/>
      <c r="M337" s="418"/>
      <c r="N337" s="418"/>
      <c r="O337" s="418"/>
      <c r="P337" s="418"/>
      <c r="Q337" s="418"/>
      <c r="R337" s="418"/>
      <c r="S337" s="418"/>
      <c r="T337" s="418"/>
      <c r="U337" s="418"/>
      <c r="V337" s="418"/>
      <c r="W337" s="418"/>
      <c r="X337" s="418"/>
      <c r="Y337" s="418"/>
      <c r="Z337" s="418"/>
      <c r="AA337" s="418"/>
      <c r="AB337" s="418"/>
      <c r="AC337" s="418"/>
      <c r="AD337" s="418"/>
      <c r="AE337" s="418"/>
      <c r="AF337" s="418"/>
      <c r="AG337" s="418"/>
      <c r="AH337" s="418"/>
      <c r="AI337" s="418"/>
      <c r="AJ337" s="418"/>
      <c r="AL337" s="38"/>
      <c r="AM337" s="38"/>
      <c r="AN337" s="38"/>
      <c r="AO337" s="38"/>
      <c r="AP337" s="38"/>
      <c r="AQ337" s="38"/>
      <c r="AR337" s="38"/>
      <c r="AS337" s="38"/>
      <c r="AT337" s="38"/>
      <c r="AU337" s="38"/>
      <c r="AV337" s="38"/>
      <c r="AW337" s="38"/>
      <c r="AX337" s="37"/>
      <c r="AY337" s="37"/>
    </row>
    <row r="338" spans="3:51" ht="21.65" customHeight="1">
      <c r="C338" s="418"/>
      <c r="D338" s="418"/>
      <c r="E338" s="418"/>
      <c r="F338" s="418"/>
      <c r="G338" s="418"/>
      <c r="H338" s="418"/>
      <c r="I338" s="418"/>
      <c r="J338" s="418"/>
      <c r="K338" s="418"/>
      <c r="L338" s="418"/>
      <c r="M338" s="418"/>
      <c r="N338" s="418"/>
      <c r="O338" s="418"/>
      <c r="P338" s="418"/>
      <c r="Q338" s="418"/>
      <c r="R338" s="418"/>
      <c r="S338" s="418"/>
      <c r="T338" s="418"/>
      <c r="U338" s="418"/>
      <c r="V338" s="418"/>
      <c r="W338" s="418"/>
      <c r="X338" s="418"/>
      <c r="Y338" s="418"/>
      <c r="Z338" s="418"/>
      <c r="AA338" s="418"/>
      <c r="AB338" s="418"/>
      <c r="AC338" s="418"/>
      <c r="AD338" s="418"/>
      <c r="AE338" s="418"/>
      <c r="AF338" s="418"/>
      <c r="AG338" s="418"/>
      <c r="AH338" s="418"/>
      <c r="AI338" s="418"/>
      <c r="AJ338" s="418"/>
      <c r="AL338" s="38"/>
      <c r="AM338" s="38"/>
      <c r="AN338" s="38"/>
      <c r="AO338" s="38"/>
      <c r="AP338" s="38"/>
      <c r="AQ338" s="38"/>
      <c r="AR338" s="38"/>
      <c r="AS338" s="38"/>
      <c r="AT338" s="38"/>
      <c r="AU338" s="38"/>
      <c r="AV338" s="38"/>
      <c r="AW338" s="38"/>
      <c r="AX338" s="37"/>
      <c r="AY338" s="37"/>
    </row>
    <row r="339" spans="3:51" ht="21.65" customHeight="1">
      <c r="C339" s="418"/>
      <c r="D339" s="418"/>
      <c r="E339" s="418"/>
      <c r="F339" s="418"/>
      <c r="G339" s="418"/>
      <c r="H339" s="418"/>
      <c r="I339" s="418"/>
      <c r="J339" s="418"/>
      <c r="K339" s="418"/>
      <c r="L339" s="418"/>
      <c r="M339" s="418"/>
      <c r="N339" s="418"/>
      <c r="O339" s="418"/>
      <c r="P339" s="418"/>
      <c r="Q339" s="418"/>
      <c r="R339" s="418"/>
      <c r="S339" s="418"/>
      <c r="T339" s="418"/>
      <c r="U339" s="418"/>
      <c r="V339" s="418"/>
      <c r="W339" s="418"/>
      <c r="X339" s="418"/>
      <c r="Y339" s="418"/>
      <c r="Z339" s="418"/>
      <c r="AA339" s="418"/>
      <c r="AB339" s="418"/>
      <c r="AC339" s="418"/>
      <c r="AD339" s="418"/>
      <c r="AE339" s="418"/>
      <c r="AF339" s="418"/>
      <c r="AG339" s="418"/>
      <c r="AH339" s="418"/>
      <c r="AI339" s="418"/>
      <c r="AJ339" s="418"/>
      <c r="AL339" s="38"/>
      <c r="AM339" s="38"/>
      <c r="AN339" s="38"/>
      <c r="AO339" s="38"/>
      <c r="AP339" s="38"/>
      <c r="AQ339" s="38"/>
      <c r="AR339" s="38"/>
      <c r="AS339" s="38"/>
      <c r="AT339" s="38"/>
      <c r="AU339" s="38"/>
      <c r="AV339" s="38"/>
      <c r="AW339" s="38"/>
      <c r="AX339" s="37"/>
      <c r="AY339" s="37"/>
    </row>
    <row r="340" spans="3:51" ht="21.65" customHeight="1">
      <c r="C340" s="418"/>
      <c r="D340" s="418"/>
      <c r="E340" s="418"/>
      <c r="F340" s="418"/>
      <c r="G340" s="418"/>
      <c r="H340" s="418"/>
      <c r="I340" s="418"/>
      <c r="J340" s="418"/>
      <c r="K340" s="418"/>
      <c r="L340" s="418"/>
      <c r="M340" s="418"/>
      <c r="N340" s="418"/>
      <c r="O340" s="418"/>
      <c r="P340" s="418"/>
      <c r="Q340" s="418"/>
      <c r="R340" s="418"/>
      <c r="S340" s="418"/>
      <c r="T340" s="418"/>
      <c r="U340" s="418"/>
      <c r="V340" s="418"/>
      <c r="W340" s="418"/>
      <c r="X340" s="418"/>
      <c r="Y340" s="418"/>
      <c r="Z340" s="418"/>
      <c r="AA340" s="418"/>
      <c r="AB340" s="418"/>
      <c r="AC340" s="418"/>
      <c r="AD340" s="418"/>
      <c r="AE340" s="418"/>
      <c r="AF340" s="418"/>
      <c r="AG340" s="418"/>
      <c r="AH340" s="418"/>
      <c r="AI340" s="418"/>
      <c r="AJ340" s="418"/>
      <c r="AL340" s="38"/>
      <c r="AM340" s="38"/>
      <c r="AN340" s="38"/>
      <c r="AO340" s="38"/>
      <c r="AP340" s="38"/>
      <c r="AQ340" s="38"/>
      <c r="AR340" s="38"/>
      <c r="AS340" s="38"/>
      <c r="AT340" s="38"/>
      <c r="AU340" s="38"/>
      <c r="AV340" s="38"/>
      <c r="AW340" s="38"/>
      <c r="AX340" s="37"/>
      <c r="AY340" s="37"/>
    </row>
    <row r="341" spans="3:51" ht="21.65" customHeight="1">
      <c r="C341" s="418"/>
      <c r="D341" s="418"/>
      <c r="E341" s="418"/>
      <c r="F341" s="418"/>
      <c r="G341" s="418"/>
      <c r="H341" s="418"/>
      <c r="I341" s="418"/>
      <c r="J341" s="418"/>
      <c r="K341" s="418"/>
      <c r="L341" s="418"/>
      <c r="M341" s="418"/>
      <c r="N341" s="418"/>
      <c r="O341" s="418"/>
      <c r="P341" s="418"/>
      <c r="Q341" s="418"/>
      <c r="R341" s="418"/>
      <c r="S341" s="418"/>
      <c r="T341" s="418"/>
      <c r="U341" s="418"/>
      <c r="V341" s="418"/>
      <c r="W341" s="418"/>
      <c r="X341" s="418"/>
      <c r="Y341" s="418"/>
      <c r="Z341" s="418"/>
      <c r="AA341" s="418"/>
      <c r="AB341" s="418"/>
      <c r="AC341" s="418"/>
      <c r="AD341" s="418"/>
      <c r="AE341" s="418"/>
      <c r="AF341" s="418"/>
      <c r="AG341" s="418"/>
      <c r="AH341" s="418"/>
      <c r="AI341" s="418"/>
      <c r="AJ341" s="418"/>
      <c r="AL341" s="38"/>
      <c r="AM341" s="38"/>
      <c r="AN341" s="38"/>
      <c r="AO341" s="38"/>
      <c r="AP341" s="38"/>
      <c r="AQ341" s="38"/>
      <c r="AR341" s="38"/>
      <c r="AS341" s="38"/>
      <c r="AT341" s="38"/>
      <c r="AU341" s="38"/>
      <c r="AV341" s="38"/>
      <c r="AW341" s="38"/>
      <c r="AX341" s="37"/>
      <c r="AY341" s="37"/>
    </row>
    <row r="342" spans="3:51" ht="21.65" customHeight="1">
      <c r="C342" s="418"/>
      <c r="D342" s="418"/>
      <c r="E342" s="418"/>
      <c r="F342" s="418"/>
      <c r="G342" s="418"/>
      <c r="H342" s="418"/>
      <c r="I342" s="418"/>
      <c r="J342" s="418"/>
      <c r="K342" s="418"/>
      <c r="L342" s="418"/>
      <c r="M342" s="418"/>
      <c r="N342" s="418"/>
      <c r="O342" s="418"/>
      <c r="P342" s="418"/>
      <c r="Q342" s="418"/>
      <c r="R342" s="418"/>
      <c r="S342" s="418"/>
      <c r="T342" s="418"/>
      <c r="U342" s="418"/>
      <c r="V342" s="418"/>
      <c r="W342" s="418"/>
      <c r="X342" s="418"/>
      <c r="Y342" s="418"/>
      <c r="Z342" s="418"/>
      <c r="AA342" s="418"/>
      <c r="AB342" s="418"/>
      <c r="AC342" s="418"/>
      <c r="AD342" s="418"/>
      <c r="AE342" s="418"/>
      <c r="AF342" s="418"/>
      <c r="AG342" s="418"/>
      <c r="AH342" s="418"/>
      <c r="AI342" s="418"/>
      <c r="AJ342" s="418"/>
      <c r="AL342" s="38"/>
      <c r="AM342" s="38"/>
      <c r="AN342" s="38"/>
      <c r="AO342" s="38"/>
      <c r="AP342" s="38"/>
      <c r="AQ342" s="38"/>
      <c r="AR342" s="38"/>
      <c r="AS342" s="38"/>
      <c r="AT342" s="38"/>
      <c r="AU342" s="38"/>
      <c r="AV342" s="38"/>
      <c r="AW342" s="38"/>
      <c r="AX342" s="37"/>
      <c r="AY342" s="37"/>
    </row>
    <row r="343" spans="3:51" ht="21.65" customHeight="1">
      <c r="C343" s="418"/>
      <c r="D343" s="418"/>
      <c r="E343" s="418"/>
      <c r="F343" s="418"/>
      <c r="G343" s="418"/>
      <c r="H343" s="418"/>
      <c r="I343" s="418"/>
      <c r="J343" s="418"/>
      <c r="K343" s="418"/>
      <c r="L343" s="418"/>
      <c r="M343" s="418"/>
      <c r="N343" s="418"/>
      <c r="O343" s="418"/>
      <c r="P343" s="418"/>
      <c r="Q343" s="418"/>
      <c r="R343" s="418"/>
      <c r="S343" s="418"/>
      <c r="T343" s="418"/>
      <c r="U343" s="418"/>
      <c r="V343" s="418"/>
      <c r="W343" s="418"/>
      <c r="X343" s="418"/>
      <c r="Y343" s="418"/>
      <c r="Z343" s="418"/>
      <c r="AA343" s="418"/>
      <c r="AB343" s="418"/>
      <c r="AC343" s="418"/>
      <c r="AD343" s="418"/>
      <c r="AE343" s="418"/>
      <c r="AF343" s="418"/>
      <c r="AG343" s="418"/>
      <c r="AH343" s="418"/>
      <c r="AI343" s="418"/>
      <c r="AJ343" s="418"/>
      <c r="AL343" s="38"/>
      <c r="AM343" s="38"/>
      <c r="AN343" s="38"/>
      <c r="AO343" s="38"/>
      <c r="AP343" s="38"/>
      <c r="AQ343" s="38"/>
      <c r="AR343" s="38"/>
      <c r="AS343" s="38"/>
      <c r="AT343" s="38"/>
      <c r="AU343" s="38"/>
      <c r="AV343" s="38"/>
      <c r="AW343" s="38"/>
      <c r="AX343" s="37"/>
      <c r="AY343" s="37"/>
    </row>
    <row r="344" spans="3:51" ht="21.65" customHeight="1">
      <c r="C344" s="418"/>
      <c r="D344" s="418"/>
      <c r="E344" s="418"/>
      <c r="F344" s="418"/>
      <c r="G344" s="418"/>
      <c r="H344" s="418"/>
      <c r="I344" s="418"/>
      <c r="J344" s="418"/>
      <c r="K344" s="418"/>
      <c r="L344" s="418"/>
      <c r="M344" s="418"/>
      <c r="N344" s="418"/>
      <c r="O344" s="418"/>
      <c r="P344" s="418"/>
      <c r="Q344" s="418"/>
      <c r="R344" s="418"/>
      <c r="S344" s="418"/>
      <c r="T344" s="418"/>
      <c r="U344" s="418"/>
      <c r="V344" s="418"/>
      <c r="W344" s="418"/>
      <c r="X344" s="418"/>
      <c r="Y344" s="418"/>
      <c r="Z344" s="418"/>
      <c r="AA344" s="418"/>
      <c r="AB344" s="418"/>
      <c r="AC344" s="418"/>
      <c r="AD344" s="418"/>
      <c r="AE344" s="418"/>
      <c r="AF344" s="418"/>
      <c r="AG344" s="418"/>
      <c r="AH344" s="418"/>
      <c r="AI344" s="418"/>
      <c r="AJ344" s="418"/>
      <c r="AL344" s="38"/>
      <c r="AM344" s="38"/>
      <c r="AN344" s="38"/>
      <c r="AO344" s="38"/>
      <c r="AP344" s="38"/>
      <c r="AQ344" s="38"/>
      <c r="AR344" s="38"/>
      <c r="AS344" s="38"/>
      <c r="AT344" s="38"/>
      <c r="AU344" s="38"/>
      <c r="AV344" s="38"/>
      <c r="AW344" s="38"/>
      <c r="AX344" s="37"/>
      <c r="AY344" s="37"/>
    </row>
    <row r="345" spans="3:51" ht="21.65" customHeight="1">
      <c r="C345" s="418"/>
      <c r="D345" s="418"/>
      <c r="E345" s="418"/>
      <c r="F345" s="418"/>
      <c r="G345" s="418"/>
      <c r="H345" s="418"/>
      <c r="I345" s="418"/>
      <c r="J345" s="418"/>
      <c r="K345" s="418"/>
      <c r="L345" s="418"/>
      <c r="M345" s="418"/>
      <c r="N345" s="418"/>
      <c r="O345" s="418"/>
      <c r="P345" s="418"/>
      <c r="Q345" s="418"/>
      <c r="R345" s="418"/>
      <c r="S345" s="418"/>
      <c r="T345" s="418"/>
      <c r="U345" s="418"/>
      <c r="V345" s="418"/>
      <c r="W345" s="418"/>
      <c r="X345" s="418"/>
      <c r="Y345" s="418"/>
      <c r="Z345" s="418"/>
      <c r="AA345" s="418"/>
      <c r="AB345" s="418"/>
      <c r="AC345" s="418"/>
      <c r="AD345" s="418"/>
      <c r="AE345" s="418"/>
      <c r="AF345" s="418"/>
      <c r="AG345" s="418"/>
      <c r="AH345" s="418"/>
      <c r="AI345" s="418"/>
      <c r="AJ345" s="418"/>
      <c r="AL345" s="38"/>
      <c r="AM345" s="38"/>
      <c r="AN345" s="38"/>
      <c r="AO345" s="38"/>
      <c r="AP345" s="38"/>
      <c r="AQ345" s="38"/>
      <c r="AR345" s="38"/>
      <c r="AS345" s="38"/>
      <c r="AT345" s="38"/>
      <c r="AU345" s="38"/>
      <c r="AV345" s="38"/>
      <c r="AW345" s="38"/>
      <c r="AX345" s="37"/>
      <c r="AY345" s="37"/>
    </row>
    <row r="346" spans="3:51" ht="21.65" customHeight="1">
      <c r="C346" s="418"/>
      <c r="D346" s="418"/>
      <c r="E346" s="418"/>
      <c r="F346" s="418"/>
      <c r="G346" s="418"/>
      <c r="H346" s="418"/>
      <c r="I346" s="418"/>
      <c r="J346" s="418"/>
      <c r="K346" s="418"/>
      <c r="L346" s="418"/>
      <c r="M346" s="418"/>
      <c r="N346" s="418"/>
      <c r="O346" s="418"/>
      <c r="P346" s="418"/>
      <c r="Q346" s="418"/>
      <c r="R346" s="418"/>
      <c r="S346" s="418"/>
      <c r="T346" s="418"/>
      <c r="U346" s="418"/>
      <c r="V346" s="418"/>
      <c r="W346" s="418"/>
      <c r="X346" s="418"/>
      <c r="Y346" s="418"/>
      <c r="Z346" s="418"/>
      <c r="AA346" s="418"/>
      <c r="AB346" s="418"/>
      <c r="AC346" s="418"/>
      <c r="AD346" s="418"/>
      <c r="AE346" s="418"/>
      <c r="AF346" s="418"/>
      <c r="AG346" s="418"/>
      <c r="AH346" s="418"/>
      <c r="AI346" s="418"/>
      <c r="AJ346" s="418"/>
      <c r="AL346" s="38"/>
      <c r="AM346" s="38"/>
      <c r="AN346" s="38"/>
      <c r="AO346" s="38"/>
      <c r="AP346" s="38"/>
      <c r="AQ346" s="38"/>
      <c r="AR346" s="38"/>
      <c r="AS346" s="38"/>
      <c r="AT346" s="38"/>
      <c r="AU346" s="38"/>
      <c r="AV346" s="38"/>
      <c r="AW346" s="38"/>
      <c r="AX346" s="37"/>
      <c r="AY346" s="37"/>
    </row>
    <row r="347" spans="3:51" ht="21.65" customHeight="1">
      <c r="C347" s="418"/>
      <c r="D347" s="418"/>
      <c r="E347" s="418"/>
      <c r="F347" s="418"/>
      <c r="G347" s="418"/>
      <c r="H347" s="418"/>
      <c r="I347" s="418"/>
      <c r="J347" s="418"/>
      <c r="K347" s="418"/>
      <c r="L347" s="418"/>
      <c r="M347" s="418"/>
      <c r="N347" s="418"/>
      <c r="O347" s="418"/>
      <c r="P347" s="418"/>
      <c r="Q347" s="418"/>
      <c r="R347" s="418"/>
      <c r="S347" s="418"/>
      <c r="T347" s="418"/>
      <c r="U347" s="418"/>
      <c r="V347" s="418"/>
      <c r="W347" s="418"/>
      <c r="X347" s="418"/>
      <c r="Y347" s="418"/>
      <c r="Z347" s="418"/>
      <c r="AA347" s="418"/>
      <c r="AB347" s="418"/>
      <c r="AC347" s="418"/>
      <c r="AD347" s="418"/>
      <c r="AE347" s="418"/>
      <c r="AF347" s="418"/>
      <c r="AG347" s="418"/>
      <c r="AH347" s="418"/>
      <c r="AI347" s="418"/>
      <c r="AJ347" s="418"/>
      <c r="AL347" s="38"/>
      <c r="AM347" s="38"/>
      <c r="AN347" s="38"/>
      <c r="AO347" s="38"/>
      <c r="AP347" s="38"/>
      <c r="AQ347" s="38"/>
      <c r="AR347" s="38"/>
      <c r="AS347" s="38"/>
      <c r="AT347" s="38"/>
      <c r="AU347" s="38"/>
      <c r="AV347" s="38"/>
      <c r="AW347" s="38"/>
      <c r="AX347" s="37"/>
      <c r="AY347" s="37"/>
    </row>
    <row r="348" spans="3:51" ht="21.65" customHeight="1">
      <c r="C348" s="418"/>
      <c r="D348" s="418"/>
      <c r="E348" s="418"/>
      <c r="F348" s="418"/>
      <c r="G348" s="418"/>
      <c r="H348" s="418"/>
      <c r="I348" s="418"/>
      <c r="J348" s="418"/>
      <c r="K348" s="418"/>
      <c r="L348" s="418"/>
      <c r="M348" s="418"/>
      <c r="N348" s="418"/>
      <c r="O348" s="418"/>
      <c r="P348" s="418"/>
      <c r="Q348" s="418"/>
      <c r="R348" s="418"/>
      <c r="S348" s="418"/>
      <c r="T348" s="418"/>
      <c r="U348" s="418"/>
      <c r="V348" s="418"/>
      <c r="W348" s="418"/>
      <c r="X348" s="418"/>
      <c r="Y348" s="418"/>
      <c r="Z348" s="418"/>
      <c r="AA348" s="418"/>
      <c r="AB348" s="418"/>
      <c r="AC348" s="418"/>
      <c r="AD348" s="418"/>
      <c r="AE348" s="418"/>
      <c r="AF348" s="418"/>
      <c r="AG348" s="418"/>
      <c r="AH348" s="418"/>
      <c r="AI348" s="418"/>
      <c r="AJ348" s="418"/>
      <c r="AL348" s="38"/>
      <c r="AM348" s="38"/>
      <c r="AN348" s="38"/>
      <c r="AO348" s="38"/>
      <c r="AP348" s="38"/>
      <c r="AQ348" s="38"/>
      <c r="AR348" s="38"/>
      <c r="AS348" s="38"/>
      <c r="AT348" s="38"/>
      <c r="AU348" s="38"/>
      <c r="AV348" s="38"/>
      <c r="AW348" s="38"/>
      <c r="AX348" s="37"/>
      <c r="AY348" s="37"/>
    </row>
    <row r="349" spans="3:51" ht="21.65" customHeight="1">
      <c r="C349" s="418"/>
      <c r="D349" s="418"/>
      <c r="E349" s="418"/>
      <c r="F349" s="418"/>
      <c r="G349" s="418"/>
      <c r="H349" s="418"/>
      <c r="I349" s="418"/>
      <c r="J349" s="418"/>
      <c r="K349" s="418"/>
      <c r="L349" s="418"/>
      <c r="M349" s="418"/>
      <c r="N349" s="418"/>
      <c r="O349" s="418"/>
      <c r="P349" s="418"/>
      <c r="Q349" s="418"/>
      <c r="R349" s="418"/>
      <c r="S349" s="418"/>
      <c r="T349" s="418"/>
      <c r="U349" s="418"/>
      <c r="V349" s="418"/>
      <c r="W349" s="418"/>
      <c r="X349" s="418"/>
      <c r="Y349" s="418"/>
      <c r="Z349" s="418"/>
      <c r="AA349" s="418"/>
      <c r="AB349" s="418"/>
      <c r="AC349" s="418"/>
      <c r="AD349" s="418"/>
      <c r="AE349" s="418"/>
      <c r="AF349" s="418"/>
      <c r="AG349" s="418"/>
      <c r="AH349" s="418"/>
      <c r="AI349" s="418"/>
      <c r="AJ349" s="418"/>
      <c r="AL349" s="38"/>
      <c r="AM349" s="38"/>
      <c r="AN349" s="38"/>
      <c r="AO349" s="38"/>
      <c r="AP349" s="38"/>
      <c r="AQ349" s="38"/>
      <c r="AR349" s="38"/>
      <c r="AS349" s="38"/>
      <c r="AT349" s="38"/>
      <c r="AU349" s="38"/>
      <c r="AV349" s="38"/>
      <c r="AW349" s="38"/>
      <c r="AX349" s="37"/>
      <c r="AY349" s="37"/>
    </row>
    <row r="350" spans="3:51" ht="21.65" customHeight="1">
      <c r="C350" s="418"/>
      <c r="D350" s="418"/>
      <c r="E350" s="418"/>
      <c r="F350" s="418"/>
      <c r="G350" s="418"/>
      <c r="H350" s="418"/>
      <c r="I350" s="418"/>
      <c r="J350" s="418"/>
      <c r="K350" s="418"/>
      <c r="L350" s="418"/>
      <c r="M350" s="418"/>
      <c r="N350" s="418"/>
      <c r="O350" s="418"/>
      <c r="P350" s="418"/>
      <c r="Q350" s="418"/>
      <c r="R350" s="418"/>
      <c r="S350" s="418"/>
      <c r="T350" s="418"/>
      <c r="U350" s="418"/>
      <c r="V350" s="418"/>
      <c r="W350" s="418"/>
      <c r="X350" s="418"/>
      <c r="Y350" s="418"/>
      <c r="Z350" s="418"/>
      <c r="AA350" s="418"/>
      <c r="AB350" s="418"/>
      <c r="AC350" s="418"/>
      <c r="AD350" s="418"/>
      <c r="AE350" s="418"/>
      <c r="AF350" s="418"/>
      <c r="AG350" s="418"/>
      <c r="AH350" s="418"/>
      <c r="AI350" s="418"/>
      <c r="AJ350" s="418"/>
      <c r="AL350" s="38"/>
      <c r="AM350" s="38"/>
      <c r="AN350" s="38"/>
      <c r="AO350" s="38"/>
      <c r="AP350" s="38"/>
      <c r="AQ350" s="38"/>
      <c r="AR350" s="38"/>
      <c r="AS350" s="38"/>
      <c r="AT350" s="38"/>
      <c r="AU350" s="38"/>
      <c r="AV350" s="38"/>
      <c r="AW350" s="38"/>
      <c r="AX350" s="37"/>
      <c r="AY350" s="37"/>
    </row>
    <row r="351" spans="3:51" ht="21.65" customHeight="1">
      <c r="C351" s="418"/>
      <c r="D351" s="418"/>
      <c r="E351" s="418"/>
      <c r="F351" s="418"/>
      <c r="G351" s="418"/>
      <c r="H351" s="418"/>
      <c r="I351" s="418"/>
      <c r="J351" s="418"/>
      <c r="K351" s="418"/>
      <c r="L351" s="418"/>
      <c r="M351" s="418"/>
      <c r="N351" s="418"/>
      <c r="O351" s="418"/>
      <c r="P351" s="418"/>
      <c r="Q351" s="418"/>
      <c r="R351" s="418"/>
      <c r="S351" s="418"/>
      <c r="T351" s="418"/>
      <c r="U351" s="418"/>
      <c r="V351" s="418"/>
      <c r="W351" s="418"/>
      <c r="X351" s="418"/>
      <c r="Y351" s="418"/>
      <c r="Z351" s="418"/>
      <c r="AA351" s="418"/>
      <c r="AB351" s="418"/>
      <c r="AC351" s="418"/>
      <c r="AD351" s="418"/>
      <c r="AE351" s="418"/>
      <c r="AF351" s="418"/>
      <c r="AG351" s="418"/>
      <c r="AH351" s="418"/>
      <c r="AI351" s="418"/>
      <c r="AJ351" s="418"/>
      <c r="AL351" s="38"/>
      <c r="AM351" s="38"/>
      <c r="AN351" s="38"/>
      <c r="AO351" s="38"/>
      <c r="AP351" s="38"/>
      <c r="AQ351" s="38"/>
      <c r="AR351" s="38"/>
      <c r="AS351" s="38"/>
      <c r="AT351" s="38"/>
      <c r="AU351" s="38"/>
      <c r="AV351" s="38"/>
      <c r="AW351" s="38"/>
      <c r="AX351" s="37"/>
      <c r="AY351" s="37"/>
    </row>
    <row r="352" spans="3:51" ht="36.75" customHeight="1">
      <c r="C352" s="418"/>
      <c r="D352" s="418"/>
      <c r="E352" s="418"/>
      <c r="F352" s="418"/>
      <c r="G352" s="418"/>
      <c r="H352" s="418"/>
      <c r="I352" s="418"/>
      <c r="J352" s="418"/>
      <c r="K352" s="418"/>
      <c r="L352" s="418"/>
      <c r="M352" s="418"/>
      <c r="N352" s="418"/>
      <c r="O352" s="418"/>
      <c r="P352" s="418"/>
      <c r="Q352" s="418"/>
      <c r="R352" s="418"/>
      <c r="S352" s="418"/>
      <c r="T352" s="418"/>
      <c r="U352" s="418"/>
      <c r="V352" s="418"/>
      <c r="W352" s="418"/>
      <c r="X352" s="418"/>
      <c r="Y352" s="418"/>
      <c r="Z352" s="418"/>
      <c r="AA352" s="418"/>
      <c r="AB352" s="418"/>
      <c r="AC352" s="418"/>
      <c r="AD352" s="418"/>
      <c r="AE352" s="418"/>
      <c r="AF352" s="418"/>
      <c r="AG352" s="418"/>
      <c r="AH352" s="418"/>
      <c r="AI352" s="418"/>
      <c r="AJ352" s="418"/>
      <c r="AL352" s="38"/>
      <c r="AM352" s="38"/>
      <c r="AN352" s="38"/>
      <c r="AO352" s="38"/>
      <c r="AP352" s="38"/>
      <c r="AQ352" s="38"/>
      <c r="AR352" s="38"/>
      <c r="AS352" s="38"/>
      <c r="AT352" s="38"/>
      <c r="AU352" s="38"/>
      <c r="AV352" s="38"/>
      <c r="AW352" s="38"/>
      <c r="AX352" s="37"/>
      <c r="AY352" s="37"/>
    </row>
    <row r="353" spans="3:51" ht="243.75" customHeight="1">
      <c r="C353" s="418"/>
      <c r="D353" s="418"/>
      <c r="E353" s="418"/>
      <c r="F353" s="418"/>
      <c r="G353" s="418"/>
      <c r="H353" s="418"/>
      <c r="I353" s="418"/>
      <c r="J353" s="418"/>
      <c r="K353" s="418"/>
      <c r="L353" s="418"/>
      <c r="M353" s="418"/>
      <c r="N353" s="418"/>
      <c r="O353" s="418"/>
      <c r="P353" s="418"/>
      <c r="Q353" s="418"/>
      <c r="R353" s="418"/>
      <c r="S353" s="418"/>
      <c r="T353" s="418"/>
      <c r="U353" s="418"/>
      <c r="V353" s="418"/>
      <c r="W353" s="418"/>
      <c r="X353" s="418"/>
      <c r="Y353" s="418"/>
      <c r="Z353" s="418"/>
      <c r="AA353" s="418"/>
      <c r="AB353" s="418"/>
      <c r="AC353" s="418"/>
      <c r="AD353" s="418"/>
      <c r="AE353" s="418"/>
      <c r="AF353" s="418"/>
      <c r="AG353" s="418"/>
      <c r="AH353" s="418"/>
      <c r="AI353" s="418"/>
      <c r="AJ353" s="418"/>
      <c r="AL353" s="38"/>
      <c r="AM353" s="38"/>
      <c r="AN353" s="38"/>
      <c r="AO353" s="38"/>
      <c r="AP353" s="38"/>
      <c r="AQ353" s="38"/>
      <c r="AR353" s="38"/>
      <c r="AS353" s="38"/>
      <c r="AT353" s="38"/>
      <c r="AU353" s="38"/>
      <c r="AV353" s="38"/>
      <c r="AW353" s="38"/>
      <c r="AX353" s="37"/>
      <c r="AY353" s="37"/>
    </row>
    <row r="354" spans="3:51" ht="19.399999999999999" customHeight="1">
      <c r="C354" s="432" t="s">
        <v>188</v>
      </c>
      <c r="D354" s="418"/>
      <c r="E354" s="418"/>
      <c r="F354" s="418"/>
      <c r="G354" s="418"/>
      <c r="H354" s="418"/>
      <c r="I354" s="418"/>
      <c r="J354" s="418"/>
      <c r="K354" s="418"/>
      <c r="L354" s="418"/>
      <c r="M354" s="418"/>
      <c r="N354" s="418"/>
      <c r="O354" s="418"/>
      <c r="P354" s="418"/>
      <c r="Q354" s="418"/>
      <c r="R354" s="418"/>
      <c r="S354" s="418"/>
      <c r="T354" s="418"/>
      <c r="U354" s="418"/>
      <c r="V354" s="418"/>
      <c r="W354" s="418"/>
      <c r="X354" s="418"/>
      <c r="Y354" s="418"/>
      <c r="Z354" s="418"/>
      <c r="AA354" s="418"/>
      <c r="AB354" s="418"/>
      <c r="AC354" s="418"/>
      <c r="AD354" s="418"/>
      <c r="AE354" s="418"/>
      <c r="AF354" s="418"/>
      <c r="AG354" s="418"/>
      <c r="AH354" s="418"/>
      <c r="AI354" s="418"/>
      <c r="AJ354" s="418"/>
      <c r="AL354" s="38"/>
      <c r="AM354" s="38"/>
      <c r="AN354" s="38"/>
      <c r="AO354" s="38"/>
      <c r="AP354" s="38"/>
      <c r="AQ354" s="38"/>
      <c r="AR354" s="38"/>
      <c r="AS354" s="38"/>
      <c r="AT354" s="38"/>
      <c r="AU354" s="38"/>
      <c r="AV354" s="38"/>
      <c r="AW354" s="38"/>
      <c r="AX354" s="37"/>
      <c r="AY354" s="37"/>
    </row>
    <row r="355" spans="3:51" ht="19.399999999999999" customHeight="1">
      <c r="C355" s="418"/>
      <c r="D355" s="418"/>
      <c r="E355" s="418"/>
      <c r="F355" s="418"/>
      <c r="G355" s="418"/>
      <c r="H355" s="418"/>
      <c r="I355" s="418"/>
      <c r="J355" s="418"/>
      <c r="K355" s="418"/>
      <c r="L355" s="418"/>
      <c r="M355" s="418"/>
      <c r="N355" s="418"/>
      <c r="O355" s="418"/>
      <c r="P355" s="418"/>
      <c r="Q355" s="418"/>
      <c r="R355" s="418"/>
      <c r="S355" s="418"/>
      <c r="T355" s="418"/>
      <c r="U355" s="418"/>
      <c r="V355" s="418"/>
      <c r="W355" s="418"/>
      <c r="X355" s="418"/>
      <c r="Y355" s="418"/>
      <c r="Z355" s="418"/>
      <c r="AA355" s="418"/>
      <c r="AB355" s="418"/>
      <c r="AC355" s="418"/>
      <c r="AD355" s="418"/>
      <c r="AE355" s="418"/>
      <c r="AF355" s="418"/>
      <c r="AG355" s="418"/>
      <c r="AH355" s="418"/>
      <c r="AI355" s="418"/>
      <c r="AJ355" s="418"/>
      <c r="AL355" s="38"/>
      <c r="AM355" s="38"/>
      <c r="AN355" s="38"/>
      <c r="AO355" s="38"/>
      <c r="AP355" s="38"/>
      <c r="AQ355" s="38"/>
      <c r="AR355" s="38"/>
      <c r="AS355" s="38"/>
      <c r="AT355" s="38"/>
      <c r="AU355" s="38"/>
      <c r="AV355" s="38"/>
      <c r="AW355" s="38"/>
      <c r="AX355" s="37"/>
      <c r="AY355" s="37"/>
    </row>
    <row r="356" spans="3:51" ht="19.399999999999999" customHeight="1">
      <c r="C356" s="418"/>
      <c r="D356" s="418"/>
      <c r="E356" s="418"/>
      <c r="F356" s="418"/>
      <c r="G356" s="418"/>
      <c r="H356" s="418"/>
      <c r="I356" s="418"/>
      <c r="J356" s="418"/>
      <c r="K356" s="418"/>
      <c r="L356" s="418"/>
      <c r="M356" s="418"/>
      <c r="N356" s="418"/>
      <c r="O356" s="418"/>
      <c r="P356" s="418"/>
      <c r="Q356" s="418"/>
      <c r="R356" s="418"/>
      <c r="S356" s="418"/>
      <c r="T356" s="418"/>
      <c r="U356" s="418"/>
      <c r="V356" s="418"/>
      <c r="W356" s="418"/>
      <c r="X356" s="418"/>
      <c r="Y356" s="418"/>
      <c r="Z356" s="418"/>
      <c r="AA356" s="418"/>
      <c r="AB356" s="418"/>
      <c r="AC356" s="418"/>
      <c r="AD356" s="418"/>
      <c r="AE356" s="418"/>
      <c r="AF356" s="418"/>
      <c r="AG356" s="418"/>
      <c r="AH356" s="418"/>
      <c r="AI356" s="418"/>
      <c r="AJ356" s="418"/>
      <c r="AL356" s="38"/>
      <c r="AM356" s="38"/>
      <c r="AN356" s="38"/>
      <c r="AO356" s="38"/>
      <c r="AP356" s="38"/>
      <c r="AQ356" s="38"/>
      <c r="AR356" s="38"/>
      <c r="AS356" s="38"/>
      <c r="AT356" s="38"/>
      <c r="AU356" s="38"/>
      <c r="AV356" s="38"/>
      <c r="AW356" s="38"/>
      <c r="AX356" s="37"/>
      <c r="AY356" s="37"/>
    </row>
    <row r="357" spans="3:51" ht="19.399999999999999" customHeight="1">
      <c r="C357" s="418"/>
      <c r="D357" s="418"/>
      <c r="E357" s="418"/>
      <c r="F357" s="418"/>
      <c r="G357" s="418"/>
      <c r="H357" s="418"/>
      <c r="I357" s="418"/>
      <c r="J357" s="418"/>
      <c r="K357" s="418"/>
      <c r="L357" s="418"/>
      <c r="M357" s="418"/>
      <c r="N357" s="418"/>
      <c r="O357" s="418"/>
      <c r="P357" s="418"/>
      <c r="Q357" s="418"/>
      <c r="R357" s="418"/>
      <c r="S357" s="418"/>
      <c r="T357" s="418"/>
      <c r="U357" s="418"/>
      <c r="V357" s="418"/>
      <c r="W357" s="418"/>
      <c r="X357" s="418"/>
      <c r="Y357" s="418"/>
      <c r="Z357" s="418"/>
      <c r="AA357" s="418"/>
      <c r="AB357" s="418"/>
      <c r="AC357" s="418"/>
      <c r="AD357" s="418"/>
      <c r="AE357" s="418"/>
      <c r="AF357" s="418"/>
      <c r="AG357" s="418"/>
      <c r="AH357" s="418"/>
      <c r="AI357" s="418"/>
      <c r="AJ357" s="418"/>
      <c r="AL357" s="38"/>
      <c r="AM357" s="38"/>
      <c r="AN357" s="38"/>
      <c r="AO357" s="38"/>
      <c r="AP357" s="38"/>
      <c r="AQ357" s="38"/>
      <c r="AR357" s="38"/>
      <c r="AS357" s="38"/>
      <c r="AT357" s="38"/>
      <c r="AU357" s="38"/>
      <c r="AV357" s="38"/>
      <c r="AW357" s="38"/>
      <c r="AX357" s="37"/>
      <c r="AY357" s="37"/>
    </row>
    <row r="358" spans="3:51" ht="19.399999999999999" customHeight="1">
      <c r="C358" s="418"/>
      <c r="D358" s="418"/>
      <c r="E358" s="418"/>
      <c r="F358" s="418"/>
      <c r="G358" s="418"/>
      <c r="H358" s="418"/>
      <c r="I358" s="418"/>
      <c r="J358" s="418"/>
      <c r="K358" s="418"/>
      <c r="L358" s="418"/>
      <c r="M358" s="418"/>
      <c r="N358" s="418"/>
      <c r="O358" s="418"/>
      <c r="P358" s="418"/>
      <c r="Q358" s="418"/>
      <c r="R358" s="418"/>
      <c r="S358" s="418"/>
      <c r="T358" s="418"/>
      <c r="U358" s="418"/>
      <c r="V358" s="418"/>
      <c r="W358" s="418"/>
      <c r="X358" s="418"/>
      <c r="Y358" s="418"/>
      <c r="Z358" s="418"/>
      <c r="AA358" s="418"/>
      <c r="AB358" s="418"/>
      <c r="AC358" s="418"/>
      <c r="AD358" s="418"/>
      <c r="AE358" s="418"/>
      <c r="AF358" s="418"/>
      <c r="AG358" s="418"/>
      <c r="AH358" s="418"/>
      <c r="AI358" s="418"/>
      <c r="AJ358" s="418"/>
      <c r="AL358" s="38"/>
      <c r="AM358" s="38"/>
      <c r="AN358" s="38"/>
      <c r="AO358" s="38"/>
      <c r="AP358" s="38"/>
      <c r="AQ358" s="38"/>
      <c r="AR358" s="38"/>
      <c r="AS358" s="38"/>
      <c r="AT358" s="38"/>
      <c r="AU358" s="38"/>
      <c r="AV358" s="38"/>
      <c r="AW358" s="38"/>
      <c r="AX358" s="37"/>
      <c r="AY358" s="37"/>
    </row>
    <row r="359" spans="3:51" ht="19.399999999999999" customHeight="1">
      <c r="C359" s="418"/>
      <c r="D359" s="418"/>
      <c r="E359" s="418"/>
      <c r="F359" s="418"/>
      <c r="G359" s="418"/>
      <c r="H359" s="418"/>
      <c r="I359" s="418"/>
      <c r="J359" s="418"/>
      <c r="K359" s="418"/>
      <c r="L359" s="418"/>
      <c r="M359" s="418"/>
      <c r="N359" s="418"/>
      <c r="O359" s="418"/>
      <c r="P359" s="418"/>
      <c r="Q359" s="418"/>
      <c r="R359" s="418"/>
      <c r="S359" s="418"/>
      <c r="T359" s="418"/>
      <c r="U359" s="418"/>
      <c r="V359" s="418"/>
      <c r="W359" s="418"/>
      <c r="X359" s="418"/>
      <c r="Y359" s="418"/>
      <c r="Z359" s="418"/>
      <c r="AA359" s="418"/>
      <c r="AB359" s="418"/>
      <c r="AC359" s="418"/>
      <c r="AD359" s="418"/>
      <c r="AE359" s="418"/>
      <c r="AF359" s="418"/>
      <c r="AG359" s="418"/>
      <c r="AH359" s="418"/>
      <c r="AI359" s="418"/>
      <c r="AJ359" s="418"/>
      <c r="AL359" s="38"/>
      <c r="AM359" s="38"/>
      <c r="AN359" s="38"/>
      <c r="AO359" s="38"/>
      <c r="AP359" s="38"/>
      <c r="AQ359" s="38"/>
      <c r="AR359" s="38"/>
      <c r="AS359" s="38"/>
      <c r="AT359" s="38"/>
      <c r="AU359" s="38"/>
      <c r="AV359" s="38"/>
      <c r="AW359" s="38"/>
      <c r="AX359" s="37"/>
      <c r="AY359" s="37"/>
    </row>
    <row r="360" spans="3:51" ht="19.399999999999999" customHeight="1">
      <c r="C360" s="418"/>
      <c r="D360" s="418"/>
      <c r="E360" s="418"/>
      <c r="F360" s="418"/>
      <c r="G360" s="418"/>
      <c r="H360" s="418"/>
      <c r="I360" s="418"/>
      <c r="J360" s="418"/>
      <c r="K360" s="418"/>
      <c r="L360" s="418"/>
      <c r="M360" s="418"/>
      <c r="N360" s="418"/>
      <c r="O360" s="418"/>
      <c r="P360" s="418"/>
      <c r="Q360" s="418"/>
      <c r="R360" s="418"/>
      <c r="S360" s="418"/>
      <c r="T360" s="418"/>
      <c r="U360" s="418"/>
      <c r="V360" s="418"/>
      <c r="W360" s="418"/>
      <c r="X360" s="418"/>
      <c r="Y360" s="418"/>
      <c r="Z360" s="418"/>
      <c r="AA360" s="418"/>
      <c r="AB360" s="418"/>
      <c r="AC360" s="418"/>
      <c r="AD360" s="418"/>
      <c r="AE360" s="418"/>
      <c r="AF360" s="418"/>
      <c r="AG360" s="418"/>
      <c r="AH360" s="418"/>
      <c r="AI360" s="418"/>
      <c r="AJ360" s="418"/>
      <c r="AL360" s="38"/>
      <c r="AM360" s="38"/>
      <c r="AN360" s="38"/>
      <c r="AO360" s="38"/>
      <c r="AP360" s="38"/>
      <c r="AQ360" s="38"/>
      <c r="AR360" s="38"/>
      <c r="AS360" s="38"/>
      <c r="AT360" s="38"/>
      <c r="AU360" s="38"/>
      <c r="AV360" s="38"/>
      <c r="AW360" s="38"/>
      <c r="AX360" s="37"/>
      <c r="AY360" s="37"/>
    </row>
    <row r="361" spans="3:51" ht="19.399999999999999" customHeight="1">
      <c r="C361" s="418"/>
      <c r="D361" s="418"/>
      <c r="E361" s="418"/>
      <c r="F361" s="418"/>
      <c r="G361" s="418"/>
      <c r="H361" s="418"/>
      <c r="I361" s="418"/>
      <c r="J361" s="418"/>
      <c r="K361" s="418"/>
      <c r="L361" s="418"/>
      <c r="M361" s="418"/>
      <c r="N361" s="418"/>
      <c r="O361" s="418"/>
      <c r="P361" s="418"/>
      <c r="Q361" s="418"/>
      <c r="R361" s="418"/>
      <c r="S361" s="418"/>
      <c r="T361" s="418"/>
      <c r="U361" s="418"/>
      <c r="V361" s="418"/>
      <c r="W361" s="418"/>
      <c r="X361" s="418"/>
      <c r="Y361" s="418"/>
      <c r="Z361" s="418"/>
      <c r="AA361" s="418"/>
      <c r="AB361" s="418"/>
      <c r="AC361" s="418"/>
      <c r="AD361" s="418"/>
      <c r="AE361" s="418"/>
      <c r="AF361" s="418"/>
      <c r="AG361" s="418"/>
      <c r="AH361" s="418"/>
      <c r="AI361" s="418"/>
      <c r="AJ361" s="418"/>
      <c r="AL361" s="38"/>
      <c r="AM361" s="38"/>
      <c r="AN361" s="38"/>
      <c r="AO361" s="38"/>
      <c r="AP361" s="38"/>
      <c r="AQ361" s="38"/>
      <c r="AR361" s="38"/>
      <c r="AS361" s="38"/>
      <c r="AT361" s="38"/>
      <c r="AU361" s="38"/>
      <c r="AV361" s="38"/>
      <c r="AW361" s="38"/>
      <c r="AX361" s="37"/>
      <c r="AY361" s="37"/>
    </row>
    <row r="362" spans="3:51" ht="19.399999999999999" customHeight="1">
      <c r="C362" s="418"/>
      <c r="D362" s="418"/>
      <c r="E362" s="418"/>
      <c r="F362" s="418"/>
      <c r="G362" s="418"/>
      <c r="H362" s="418"/>
      <c r="I362" s="418"/>
      <c r="J362" s="418"/>
      <c r="K362" s="418"/>
      <c r="L362" s="418"/>
      <c r="M362" s="418"/>
      <c r="N362" s="418"/>
      <c r="O362" s="418"/>
      <c r="P362" s="418"/>
      <c r="Q362" s="418"/>
      <c r="R362" s="418"/>
      <c r="S362" s="418"/>
      <c r="T362" s="418"/>
      <c r="U362" s="418"/>
      <c r="V362" s="418"/>
      <c r="W362" s="418"/>
      <c r="X362" s="418"/>
      <c r="Y362" s="418"/>
      <c r="Z362" s="418"/>
      <c r="AA362" s="418"/>
      <c r="AB362" s="418"/>
      <c r="AC362" s="418"/>
      <c r="AD362" s="418"/>
      <c r="AE362" s="418"/>
      <c r="AF362" s="418"/>
      <c r="AG362" s="418"/>
      <c r="AH362" s="418"/>
      <c r="AI362" s="418"/>
      <c r="AJ362" s="418"/>
      <c r="AL362" s="38"/>
      <c r="AM362" s="38"/>
      <c r="AN362" s="38"/>
      <c r="AO362" s="38"/>
      <c r="AP362" s="38"/>
      <c r="AQ362" s="38"/>
      <c r="AR362" s="38"/>
      <c r="AS362" s="38"/>
      <c r="AT362" s="38"/>
      <c r="AU362" s="38"/>
      <c r="AV362" s="38"/>
      <c r="AW362" s="38"/>
      <c r="AX362" s="37"/>
      <c r="AY362" s="37"/>
    </row>
    <row r="363" spans="3:51" ht="19.399999999999999" customHeight="1">
      <c r="C363" s="418"/>
      <c r="D363" s="418"/>
      <c r="E363" s="418"/>
      <c r="F363" s="418"/>
      <c r="G363" s="418"/>
      <c r="H363" s="418"/>
      <c r="I363" s="418"/>
      <c r="J363" s="418"/>
      <c r="K363" s="418"/>
      <c r="L363" s="418"/>
      <c r="M363" s="418"/>
      <c r="N363" s="418"/>
      <c r="O363" s="418"/>
      <c r="P363" s="418"/>
      <c r="Q363" s="418"/>
      <c r="R363" s="418"/>
      <c r="S363" s="418"/>
      <c r="T363" s="418"/>
      <c r="U363" s="418"/>
      <c r="V363" s="418"/>
      <c r="W363" s="418"/>
      <c r="X363" s="418"/>
      <c r="Y363" s="418"/>
      <c r="Z363" s="418"/>
      <c r="AA363" s="418"/>
      <c r="AB363" s="418"/>
      <c r="AC363" s="418"/>
      <c r="AD363" s="418"/>
      <c r="AE363" s="418"/>
      <c r="AF363" s="418"/>
      <c r="AG363" s="418"/>
      <c r="AH363" s="418"/>
      <c r="AI363" s="418"/>
      <c r="AJ363" s="418"/>
      <c r="AL363" s="38"/>
      <c r="AM363" s="38"/>
      <c r="AN363" s="38"/>
      <c r="AO363" s="38"/>
      <c r="AP363" s="38"/>
      <c r="AQ363" s="38"/>
      <c r="AR363" s="38"/>
      <c r="AS363" s="38"/>
      <c r="AT363" s="38"/>
      <c r="AU363" s="38"/>
      <c r="AV363" s="38"/>
      <c r="AW363" s="38"/>
      <c r="AX363" s="37"/>
      <c r="AY363" s="37"/>
    </row>
    <row r="364" spans="3:51" ht="19.399999999999999" customHeight="1">
      <c r="C364" s="418"/>
      <c r="D364" s="418"/>
      <c r="E364" s="418"/>
      <c r="F364" s="418"/>
      <c r="G364" s="418"/>
      <c r="H364" s="418"/>
      <c r="I364" s="418"/>
      <c r="J364" s="418"/>
      <c r="K364" s="418"/>
      <c r="L364" s="418"/>
      <c r="M364" s="418"/>
      <c r="N364" s="418"/>
      <c r="O364" s="418"/>
      <c r="P364" s="418"/>
      <c r="Q364" s="418"/>
      <c r="R364" s="418"/>
      <c r="S364" s="418"/>
      <c r="T364" s="418"/>
      <c r="U364" s="418"/>
      <c r="V364" s="418"/>
      <c r="W364" s="418"/>
      <c r="X364" s="418"/>
      <c r="Y364" s="418"/>
      <c r="Z364" s="418"/>
      <c r="AA364" s="418"/>
      <c r="AB364" s="418"/>
      <c r="AC364" s="418"/>
      <c r="AD364" s="418"/>
      <c r="AE364" s="418"/>
      <c r="AF364" s="418"/>
      <c r="AG364" s="418"/>
      <c r="AH364" s="418"/>
      <c r="AI364" s="418"/>
      <c r="AJ364" s="418"/>
      <c r="AL364" s="38"/>
      <c r="AM364" s="38"/>
      <c r="AN364" s="38"/>
      <c r="AO364" s="38"/>
      <c r="AP364" s="38"/>
      <c r="AQ364" s="38"/>
      <c r="AR364" s="38"/>
      <c r="AS364" s="38"/>
      <c r="AT364" s="38"/>
      <c r="AU364" s="38"/>
      <c r="AV364" s="38"/>
      <c r="AW364" s="38"/>
      <c r="AX364" s="37"/>
      <c r="AY364" s="37"/>
    </row>
    <row r="365" spans="3:51" ht="19.399999999999999" customHeight="1">
      <c r="C365" s="418"/>
      <c r="D365" s="418"/>
      <c r="E365" s="418"/>
      <c r="F365" s="418"/>
      <c r="G365" s="418"/>
      <c r="H365" s="418"/>
      <c r="I365" s="418"/>
      <c r="J365" s="418"/>
      <c r="K365" s="418"/>
      <c r="L365" s="418"/>
      <c r="M365" s="418"/>
      <c r="N365" s="418"/>
      <c r="O365" s="418"/>
      <c r="P365" s="418"/>
      <c r="Q365" s="418"/>
      <c r="R365" s="418"/>
      <c r="S365" s="418"/>
      <c r="T365" s="418"/>
      <c r="U365" s="418"/>
      <c r="V365" s="418"/>
      <c r="W365" s="418"/>
      <c r="X365" s="418"/>
      <c r="Y365" s="418"/>
      <c r="Z365" s="418"/>
      <c r="AA365" s="418"/>
      <c r="AB365" s="418"/>
      <c r="AC365" s="418"/>
      <c r="AD365" s="418"/>
      <c r="AE365" s="418"/>
      <c r="AF365" s="418"/>
      <c r="AG365" s="418"/>
      <c r="AH365" s="418"/>
      <c r="AI365" s="418"/>
      <c r="AJ365" s="418"/>
      <c r="AL365" s="38"/>
      <c r="AM365" s="38"/>
      <c r="AN365" s="38"/>
      <c r="AO365" s="38"/>
      <c r="AP365" s="38"/>
      <c r="AQ365" s="38"/>
      <c r="AR365" s="38"/>
      <c r="AS365" s="38"/>
      <c r="AT365" s="38"/>
      <c r="AU365" s="38"/>
      <c r="AV365" s="38"/>
      <c r="AW365" s="38"/>
      <c r="AX365" s="37"/>
      <c r="AY365" s="37"/>
    </row>
    <row r="366" spans="3:51" ht="19.399999999999999" customHeight="1">
      <c r="C366" s="418"/>
      <c r="D366" s="418"/>
      <c r="E366" s="418"/>
      <c r="F366" s="418"/>
      <c r="G366" s="418"/>
      <c r="H366" s="418"/>
      <c r="I366" s="418"/>
      <c r="J366" s="418"/>
      <c r="K366" s="418"/>
      <c r="L366" s="418"/>
      <c r="M366" s="418"/>
      <c r="N366" s="418"/>
      <c r="O366" s="418"/>
      <c r="P366" s="418"/>
      <c r="Q366" s="418"/>
      <c r="R366" s="418"/>
      <c r="S366" s="418"/>
      <c r="T366" s="418"/>
      <c r="U366" s="418"/>
      <c r="V366" s="418"/>
      <c r="W366" s="418"/>
      <c r="X366" s="418"/>
      <c r="Y366" s="418"/>
      <c r="Z366" s="418"/>
      <c r="AA366" s="418"/>
      <c r="AB366" s="418"/>
      <c r="AC366" s="418"/>
      <c r="AD366" s="418"/>
      <c r="AE366" s="418"/>
      <c r="AF366" s="418"/>
      <c r="AG366" s="418"/>
      <c r="AH366" s="418"/>
      <c r="AI366" s="418"/>
      <c r="AJ366" s="418"/>
      <c r="AL366" s="38"/>
      <c r="AM366" s="38"/>
      <c r="AN366" s="38"/>
      <c r="AO366" s="38"/>
      <c r="AP366" s="38"/>
      <c r="AQ366" s="38"/>
      <c r="AR366" s="38"/>
      <c r="AS366" s="38"/>
      <c r="AT366" s="38"/>
      <c r="AU366" s="38"/>
      <c r="AV366" s="38"/>
      <c r="AW366" s="38"/>
      <c r="AX366" s="37"/>
      <c r="AY366" s="37"/>
    </row>
    <row r="367" spans="3:51" ht="19.399999999999999" customHeight="1">
      <c r="C367" s="418"/>
      <c r="D367" s="418"/>
      <c r="E367" s="418"/>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L367" s="38"/>
      <c r="AM367" s="38"/>
      <c r="AN367" s="38"/>
      <c r="AO367" s="38"/>
      <c r="AP367" s="38"/>
      <c r="AQ367" s="38"/>
      <c r="AR367" s="38"/>
      <c r="AS367" s="38"/>
      <c r="AT367" s="38"/>
      <c r="AU367" s="38"/>
      <c r="AV367" s="38"/>
      <c r="AW367" s="38"/>
      <c r="AX367" s="37"/>
      <c r="AY367" s="37"/>
    </row>
    <row r="368" spans="3:51" ht="22.5" customHeight="1">
      <c r="C368" s="418"/>
      <c r="D368" s="418"/>
      <c r="E368" s="418"/>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L368" s="38"/>
      <c r="AM368" s="38"/>
      <c r="AN368" s="38"/>
      <c r="AO368" s="38"/>
      <c r="AP368" s="38"/>
      <c r="AQ368" s="38"/>
      <c r="AR368" s="38"/>
      <c r="AS368" s="38"/>
      <c r="AT368" s="38"/>
      <c r="AU368" s="38"/>
      <c r="AV368" s="38"/>
      <c r="AW368" s="38"/>
      <c r="AX368" s="37"/>
      <c r="AY368" s="37"/>
    </row>
    <row r="369" spans="3:51" ht="21" customHeight="1">
      <c r="C369" s="417" t="s">
        <v>189</v>
      </c>
      <c r="D369" s="418"/>
      <c r="E369" s="418"/>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L369" s="38"/>
      <c r="AM369" s="38"/>
      <c r="AN369" s="38"/>
      <c r="AO369" s="38"/>
      <c r="AP369" s="38"/>
      <c r="AQ369" s="38"/>
      <c r="AR369" s="38"/>
      <c r="AS369" s="38"/>
      <c r="AT369" s="38"/>
      <c r="AU369" s="38"/>
      <c r="AV369" s="38"/>
      <c r="AW369" s="38"/>
      <c r="AX369" s="37"/>
      <c r="AY369" s="37"/>
    </row>
    <row r="370" spans="3:51" ht="21" customHeight="1">
      <c r="C370" s="418"/>
      <c r="D370" s="418"/>
      <c r="E370" s="418"/>
      <c r="F370" s="418"/>
      <c r="G370" s="418"/>
      <c r="H370" s="418"/>
      <c r="I370" s="418"/>
      <c r="J370" s="418"/>
      <c r="K370" s="418"/>
      <c r="L370" s="418"/>
      <c r="M370" s="418"/>
      <c r="N370" s="418"/>
      <c r="O370" s="418"/>
      <c r="P370" s="418"/>
      <c r="Q370" s="418"/>
      <c r="R370" s="418"/>
      <c r="S370" s="418"/>
      <c r="T370" s="418"/>
      <c r="U370" s="418"/>
      <c r="V370" s="418"/>
      <c r="W370" s="418"/>
      <c r="X370" s="418"/>
      <c r="Y370" s="418"/>
      <c r="Z370" s="418"/>
      <c r="AA370" s="418"/>
      <c r="AB370" s="418"/>
      <c r="AC370" s="418"/>
      <c r="AD370" s="418"/>
      <c r="AE370" s="418"/>
      <c r="AF370" s="418"/>
      <c r="AG370" s="418"/>
      <c r="AH370" s="418"/>
      <c r="AI370" s="418"/>
      <c r="AJ370" s="418"/>
      <c r="AL370" s="38"/>
      <c r="AM370" s="38"/>
      <c r="AN370" s="38"/>
      <c r="AO370" s="38"/>
      <c r="AP370" s="38"/>
      <c r="AQ370" s="38"/>
      <c r="AR370" s="38"/>
      <c r="AS370" s="38"/>
      <c r="AT370" s="38"/>
      <c r="AU370" s="38"/>
      <c r="AV370" s="38"/>
      <c r="AW370" s="38"/>
      <c r="AX370" s="37"/>
      <c r="AY370" s="37"/>
    </row>
    <row r="371" spans="3:51" ht="21" customHeight="1">
      <c r="C371" s="418"/>
      <c r="D371" s="418"/>
      <c r="E371" s="418"/>
      <c r="F371" s="418"/>
      <c r="G371" s="418"/>
      <c r="H371" s="418"/>
      <c r="I371" s="418"/>
      <c r="J371" s="418"/>
      <c r="K371" s="418"/>
      <c r="L371" s="418"/>
      <c r="M371" s="418"/>
      <c r="N371" s="418"/>
      <c r="O371" s="418"/>
      <c r="P371" s="418"/>
      <c r="Q371" s="418"/>
      <c r="R371" s="418"/>
      <c r="S371" s="418"/>
      <c r="T371" s="418"/>
      <c r="U371" s="418"/>
      <c r="V371" s="418"/>
      <c r="W371" s="418"/>
      <c r="X371" s="418"/>
      <c r="Y371" s="418"/>
      <c r="Z371" s="418"/>
      <c r="AA371" s="418"/>
      <c r="AB371" s="418"/>
      <c r="AC371" s="418"/>
      <c r="AD371" s="418"/>
      <c r="AE371" s="418"/>
      <c r="AF371" s="418"/>
      <c r="AG371" s="418"/>
      <c r="AH371" s="418"/>
      <c r="AI371" s="418"/>
      <c r="AJ371" s="418"/>
      <c r="AL371" s="38"/>
      <c r="AM371" s="38"/>
      <c r="AN371" s="38"/>
      <c r="AO371" s="38"/>
      <c r="AP371" s="38"/>
      <c r="AQ371" s="38"/>
      <c r="AR371" s="38"/>
      <c r="AS371" s="38"/>
      <c r="AT371" s="38"/>
      <c r="AU371" s="38"/>
      <c r="AV371" s="38"/>
      <c r="AW371" s="38"/>
      <c r="AX371" s="37"/>
      <c r="AY371" s="37"/>
    </row>
    <row r="372" spans="3:51" ht="21" customHeight="1">
      <c r="C372" s="418"/>
      <c r="D372" s="418"/>
      <c r="E372" s="418"/>
      <c r="F372" s="418"/>
      <c r="G372" s="418"/>
      <c r="H372" s="418"/>
      <c r="I372" s="418"/>
      <c r="J372" s="418"/>
      <c r="K372" s="418"/>
      <c r="L372" s="418"/>
      <c r="M372" s="418"/>
      <c r="N372" s="418"/>
      <c r="O372" s="418"/>
      <c r="P372" s="418"/>
      <c r="Q372" s="418"/>
      <c r="R372" s="418"/>
      <c r="S372" s="418"/>
      <c r="T372" s="418"/>
      <c r="U372" s="418"/>
      <c r="V372" s="418"/>
      <c r="W372" s="418"/>
      <c r="X372" s="418"/>
      <c r="Y372" s="418"/>
      <c r="Z372" s="418"/>
      <c r="AA372" s="418"/>
      <c r="AB372" s="418"/>
      <c r="AC372" s="418"/>
      <c r="AD372" s="418"/>
      <c r="AE372" s="418"/>
      <c r="AF372" s="418"/>
      <c r="AG372" s="418"/>
      <c r="AH372" s="418"/>
      <c r="AI372" s="418"/>
      <c r="AJ372" s="418"/>
      <c r="AL372" s="38"/>
      <c r="AM372" s="38"/>
      <c r="AN372" s="38"/>
      <c r="AO372" s="38"/>
      <c r="AP372" s="38"/>
      <c r="AQ372" s="38"/>
      <c r="AR372" s="38"/>
      <c r="AS372" s="38"/>
      <c r="AT372" s="38"/>
      <c r="AU372" s="38"/>
      <c r="AV372" s="38"/>
      <c r="AW372" s="38"/>
      <c r="AX372" s="37"/>
      <c r="AY372" s="37"/>
    </row>
    <row r="373" spans="3:51" ht="21" customHeight="1">
      <c r="C373" s="418"/>
      <c r="D373" s="418"/>
      <c r="E373" s="418"/>
      <c r="F373" s="418"/>
      <c r="G373" s="418"/>
      <c r="H373" s="418"/>
      <c r="I373" s="418"/>
      <c r="J373" s="418"/>
      <c r="K373" s="418"/>
      <c r="L373" s="418"/>
      <c r="M373" s="418"/>
      <c r="N373" s="418"/>
      <c r="O373" s="418"/>
      <c r="P373" s="418"/>
      <c r="Q373" s="418"/>
      <c r="R373" s="418"/>
      <c r="S373" s="418"/>
      <c r="T373" s="418"/>
      <c r="U373" s="418"/>
      <c r="V373" s="418"/>
      <c r="W373" s="418"/>
      <c r="X373" s="418"/>
      <c r="Y373" s="418"/>
      <c r="Z373" s="418"/>
      <c r="AA373" s="418"/>
      <c r="AB373" s="418"/>
      <c r="AC373" s="418"/>
      <c r="AD373" s="418"/>
      <c r="AE373" s="418"/>
      <c r="AF373" s="418"/>
      <c r="AG373" s="418"/>
      <c r="AH373" s="418"/>
      <c r="AI373" s="418"/>
      <c r="AJ373" s="418"/>
      <c r="AL373" s="38"/>
      <c r="AM373" s="38"/>
      <c r="AN373" s="38"/>
      <c r="AO373" s="38"/>
      <c r="AP373" s="38"/>
      <c r="AQ373" s="38"/>
      <c r="AR373" s="38"/>
      <c r="AS373" s="38"/>
      <c r="AT373" s="38"/>
      <c r="AU373" s="38"/>
      <c r="AV373" s="38"/>
      <c r="AW373" s="38"/>
      <c r="AX373" s="37"/>
      <c r="AY373" s="37"/>
    </row>
    <row r="374" spans="3:51" ht="21" customHeight="1">
      <c r="C374" s="418"/>
      <c r="D374" s="418"/>
      <c r="E374" s="418"/>
      <c r="F374" s="418"/>
      <c r="G374" s="418"/>
      <c r="H374" s="418"/>
      <c r="I374" s="418"/>
      <c r="J374" s="418"/>
      <c r="K374" s="418"/>
      <c r="L374" s="418"/>
      <c r="M374" s="418"/>
      <c r="N374" s="418"/>
      <c r="O374" s="418"/>
      <c r="P374" s="418"/>
      <c r="Q374" s="418"/>
      <c r="R374" s="418"/>
      <c r="S374" s="418"/>
      <c r="T374" s="418"/>
      <c r="U374" s="418"/>
      <c r="V374" s="418"/>
      <c r="W374" s="418"/>
      <c r="X374" s="418"/>
      <c r="Y374" s="418"/>
      <c r="Z374" s="418"/>
      <c r="AA374" s="418"/>
      <c r="AB374" s="418"/>
      <c r="AC374" s="418"/>
      <c r="AD374" s="418"/>
      <c r="AE374" s="418"/>
      <c r="AF374" s="418"/>
      <c r="AG374" s="418"/>
      <c r="AH374" s="418"/>
      <c r="AI374" s="418"/>
      <c r="AJ374" s="418"/>
      <c r="AL374" s="38"/>
      <c r="AM374" s="38"/>
      <c r="AN374" s="38"/>
      <c r="AO374" s="38"/>
      <c r="AP374" s="38"/>
      <c r="AQ374" s="38"/>
      <c r="AR374" s="38"/>
      <c r="AS374" s="38"/>
      <c r="AT374" s="38"/>
      <c r="AU374" s="38"/>
      <c r="AV374" s="38"/>
      <c r="AW374" s="38"/>
      <c r="AX374" s="37"/>
      <c r="AY374" s="37"/>
    </row>
    <row r="375" spans="3:51" ht="21" customHeight="1">
      <c r="C375" s="418"/>
      <c r="D375" s="418"/>
      <c r="E375" s="418"/>
      <c r="F375" s="418"/>
      <c r="G375" s="418"/>
      <c r="H375" s="418"/>
      <c r="I375" s="418"/>
      <c r="J375" s="418"/>
      <c r="K375" s="418"/>
      <c r="L375" s="418"/>
      <c r="M375" s="418"/>
      <c r="N375" s="418"/>
      <c r="O375" s="418"/>
      <c r="P375" s="418"/>
      <c r="Q375" s="418"/>
      <c r="R375" s="418"/>
      <c r="S375" s="418"/>
      <c r="T375" s="418"/>
      <c r="U375" s="418"/>
      <c r="V375" s="418"/>
      <c r="W375" s="418"/>
      <c r="X375" s="418"/>
      <c r="Y375" s="418"/>
      <c r="Z375" s="418"/>
      <c r="AA375" s="418"/>
      <c r="AB375" s="418"/>
      <c r="AC375" s="418"/>
      <c r="AD375" s="418"/>
      <c r="AE375" s="418"/>
      <c r="AF375" s="418"/>
      <c r="AG375" s="418"/>
      <c r="AH375" s="418"/>
      <c r="AI375" s="418"/>
      <c r="AJ375" s="418"/>
      <c r="AL375" s="38"/>
      <c r="AM375" s="38"/>
      <c r="AN375" s="38"/>
      <c r="AO375" s="38"/>
      <c r="AP375" s="38"/>
      <c r="AQ375" s="38"/>
      <c r="AR375" s="38"/>
      <c r="AS375" s="38"/>
      <c r="AT375" s="38"/>
      <c r="AU375" s="38"/>
      <c r="AV375" s="38"/>
      <c r="AW375" s="38"/>
      <c r="AX375" s="37"/>
      <c r="AY375" s="37"/>
    </row>
    <row r="376" spans="3:51" ht="21" customHeight="1">
      <c r="C376" s="418"/>
      <c r="D376" s="418"/>
      <c r="E376" s="418"/>
      <c r="F376" s="418"/>
      <c r="G376" s="418"/>
      <c r="H376" s="418"/>
      <c r="I376" s="418"/>
      <c r="J376" s="418"/>
      <c r="K376" s="418"/>
      <c r="L376" s="418"/>
      <c r="M376" s="418"/>
      <c r="N376" s="418"/>
      <c r="O376" s="418"/>
      <c r="P376" s="418"/>
      <c r="Q376" s="418"/>
      <c r="R376" s="418"/>
      <c r="S376" s="418"/>
      <c r="T376" s="418"/>
      <c r="U376" s="418"/>
      <c r="V376" s="418"/>
      <c r="W376" s="418"/>
      <c r="X376" s="418"/>
      <c r="Y376" s="418"/>
      <c r="Z376" s="418"/>
      <c r="AA376" s="418"/>
      <c r="AB376" s="418"/>
      <c r="AC376" s="418"/>
      <c r="AD376" s="418"/>
      <c r="AE376" s="418"/>
      <c r="AF376" s="418"/>
      <c r="AG376" s="418"/>
      <c r="AH376" s="418"/>
      <c r="AI376" s="418"/>
      <c r="AJ376" s="418"/>
      <c r="AL376" s="38"/>
      <c r="AM376" s="38"/>
      <c r="AN376" s="38"/>
      <c r="AO376" s="38"/>
      <c r="AP376" s="38"/>
      <c r="AQ376" s="38"/>
      <c r="AR376" s="38"/>
      <c r="AS376" s="38"/>
      <c r="AT376" s="38"/>
      <c r="AU376" s="38"/>
      <c r="AV376" s="38"/>
      <c r="AW376" s="38"/>
      <c r="AX376" s="37"/>
      <c r="AY376" s="37"/>
    </row>
    <row r="377" spans="3:51" ht="21" customHeight="1">
      <c r="C377" s="418"/>
      <c r="D377" s="418"/>
      <c r="E377" s="418"/>
      <c r="F377" s="418"/>
      <c r="G377" s="418"/>
      <c r="H377" s="418"/>
      <c r="I377" s="418"/>
      <c r="J377" s="418"/>
      <c r="K377" s="418"/>
      <c r="L377" s="418"/>
      <c r="M377" s="418"/>
      <c r="N377" s="418"/>
      <c r="O377" s="418"/>
      <c r="P377" s="418"/>
      <c r="Q377" s="418"/>
      <c r="R377" s="418"/>
      <c r="S377" s="418"/>
      <c r="T377" s="418"/>
      <c r="U377" s="418"/>
      <c r="V377" s="418"/>
      <c r="W377" s="418"/>
      <c r="X377" s="418"/>
      <c r="Y377" s="418"/>
      <c r="Z377" s="418"/>
      <c r="AA377" s="418"/>
      <c r="AB377" s="418"/>
      <c r="AC377" s="418"/>
      <c r="AD377" s="418"/>
      <c r="AE377" s="418"/>
      <c r="AF377" s="418"/>
      <c r="AG377" s="418"/>
      <c r="AH377" s="418"/>
      <c r="AI377" s="418"/>
      <c r="AJ377" s="418"/>
      <c r="AL377" s="38"/>
      <c r="AM377" s="38"/>
      <c r="AN377" s="38"/>
      <c r="AO377" s="38"/>
      <c r="AP377" s="38"/>
      <c r="AQ377" s="38"/>
      <c r="AR377" s="38"/>
      <c r="AS377" s="38"/>
      <c r="AT377" s="38"/>
      <c r="AU377" s="38"/>
      <c r="AV377" s="38"/>
      <c r="AW377" s="38"/>
      <c r="AX377" s="37"/>
      <c r="AY377" s="37"/>
    </row>
    <row r="378" spans="3:51" ht="21" customHeight="1">
      <c r="C378" s="418"/>
      <c r="D378" s="418"/>
      <c r="E378" s="418"/>
      <c r="F378" s="418"/>
      <c r="G378" s="418"/>
      <c r="H378" s="418"/>
      <c r="I378" s="418"/>
      <c r="J378" s="418"/>
      <c r="K378" s="418"/>
      <c r="L378" s="418"/>
      <c r="M378" s="418"/>
      <c r="N378" s="418"/>
      <c r="O378" s="418"/>
      <c r="P378" s="418"/>
      <c r="Q378" s="418"/>
      <c r="R378" s="418"/>
      <c r="S378" s="418"/>
      <c r="T378" s="418"/>
      <c r="U378" s="418"/>
      <c r="V378" s="418"/>
      <c r="W378" s="418"/>
      <c r="X378" s="418"/>
      <c r="Y378" s="418"/>
      <c r="Z378" s="418"/>
      <c r="AA378" s="418"/>
      <c r="AB378" s="418"/>
      <c r="AC378" s="418"/>
      <c r="AD378" s="418"/>
      <c r="AE378" s="418"/>
      <c r="AF378" s="418"/>
      <c r="AG378" s="418"/>
      <c r="AH378" s="418"/>
      <c r="AI378" s="418"/>
      <c r="AJ378" s="418"/>
      <c r="AL378" s="38"/>
      <c r="AM378" s="38"/>
      <c r="AN378" s="38"/>
      <c r="AO378" s="38"/>
      <c r="AP378" s="38"/>
      <c r="AQ378" s="38"/>
      <c r="AR378" s="38"/>
      <c r="AS378" s="38"/>
      <c r="AT378" s="38"/>
      <c r="AU378" s="38"/>
      <c r="AV378" s="38"/>
      <c r="AW378" s="38"/>
      <c r="AX378" s="37"/>
      <c r="AY378" s="37"/>
    </row>
    <row r="379" spans="3:51" ht="19.399999999999999" customHeight="1">
      <c r="C379" s="417" t="s">
        <v>190</v>
      </c>
      <c r="D379" s="418"/>
      <c r="E379" s="418"/>
      <c r="F379" s="418"/>
      <c r="G379" s="418"/>
      <c r="H379" s="418"/>
      <c r="I379" s="418"/>
      <c r="J379" s="418"/>
      <c r="K379" s="418"/>
      <c r="L379" s="418"/>
      <c r="M379" s="418"/>
      <c r="N379" s="418"/>
      <c r="O379" s="418"/>
      <c r="P379" s="418"/>
      <c r="Q379" s="418"/>
      <c r="R379" s="418"/>
      <c r="S379" s="418"/>
      <c r="T379" s="418"/>
      <c r="U379" s="418"/>
      <c r="V379" s="418"/>
      <c r="W379" s="418"/>
      <c r="X379" s="418"/>
      <c r="Y379" s="418"/>
      <c r="Z379" s="418"/>
      <c r="AA379" s="418"/>
      <c r="AB379" s="418"/>
      <c r="AC379" s="418"/>
      <c r="AD379" s="418"/>
      <c r="AE379" s="418"/>
      <c r="AF379" s="418"/>
      <c r="AG379" s="418"/>
      <c r="AH379" s="418"/>
      <c r="AI379" s="418"/>
      <c r="AJ379" s="418"/>
      <c r="AL379" s="38"/>
      <c r="AM379" s="38"/>
      <c r="AN379" s="38"/>
      <c r="AO379" s="38"/>
      <c r="AP379" s="38"/>
      <c r="AQ379" s="38"/>
      <c r="AR379" s="38"/>
      <c r="AS379" s="38"/>
      <c r="AT379" s="38"/>
      <c r="AU379" s="38"/>
      <c r="AV379" s="38"/>
      <c r="AW379" s="38"/>
      <c r="AX379" s="37"/>
      <c r="AY379" s="37"/>
    </row>
    <row r="380" spans="3:51" ht="19.399999999999999" customHeight="1">
      <c r="C380" s="418"/>
      <c r="D380" s="418"/>
      <c r="E380" s="418"/>
      <c r="F380" s="418"/>
      <c r="G380" s="418"/>
      <c r="H380" s="418"/>
      <c r="I380" s="418"/>
      <c r="J380" s="418"/>
      <c r="K380" s="418"/>
      <c r="L380" s="418"/>
      <c r="M380" s="418"/>
      <c r="N380" s="418"/>
      <c r="O380" s="418"/>
      <c r="P380" s="418"/>
      <c r="Q380" s="418"/>
      <c r="R380" s="418"/>
      <c r="S380" s="418"/>
      <c r="T380" s="418"/>
      <c r="U380" s="418"/>
      <c r="V380" s="418"/>
      <c r="W380" s="418"/>
      <c r="X380" s="418"/>
      <c r="Y380" s="418"/>
      <c r="Z380" s="418"/>
      <c r="AA380" s="418"/>
      <c r="AB380" s="418"/>
      <c r="AC380" s="418"/>
      <c r="AD380" s="418"/>
      <c r="AE380" s="418"/>
      <c r="AF380" s="418"/>
      <c r="AG380" s="418"/>
      <c r="AH380" s="418"/>
      <c r="AI380" s="418"/>
      <c r="AJ380" s="418"/>
      <c r="AL380" s="38"/>
      <c r="AM380" s="38"/>
      <c r="AN380" s="38"/>
      <c r="AO380" s="38"/>
      <c r="AP380" s="38"/>
      <c r="AQ380" s="38"/>
      <c r="AR380" s="38"/>
      <c r="AS380" s="38"/>
      <c r="AT380" s="38"/>
      <c r="AU380" s="38"/>
      <c r="AV380" s="38"/>
      <c r="AW380" s="38"/>
      <c r="AX380" s="37"/>
      <c r="AY380" s="37"/>
    </row>
    <row r="381" spans="3:51" ht="19.399999999999999" customHeight="1">
      <c r="C381" s="418"/>
      <c r="D381" s="418"/>
      <c r="E381" s="418"/>
      <c r="F381" s="418"/>
      <c r="G381" s="418"/>
      <c r="H381" s="418"/>
      <c r="I381" s="418"/>
      <c r="J381" s="418"/>
      <c r="K381" s="418"/>
      <c r="L381" s="418"/>
      <c r="M381" s="418"/>
      <c r="N381" s="418"/>
      <c r="O381" s="418"/>
      <c r="P381" s="418"/>
      <c r="Q381" s="418"/>
      <c r="R381" s="418"/>
      <c r="S381" s="418"/>
      <c r="T381" s="418"/>
      <c r="U381" s="418"/>
      <c r="V381" s="418"/>
      <c r="W381" s="418"/>
      <c r="X381" s="418"/>
      <c r="Y381" s="418"/>
      <c r="Z381" s="418"/>
      <c r="AA381" s="418"/>
      <c r="AB381" s="418"/>
      <c r="AC381" s="418"/>
      <c r="AD381" s="418"/>
      <c r="AE381" s="418"/>
      <c r="AF381" s="418"/>
      <c r="AG381" s="418"/>
      <c r="AH381" s="418"/>
      <c r="AI381" s="418"/>
      <c r="AJ381" s="418"/>
      <c r="AL381" s="38"/>
      <c r="AM381" s="38"/>
      <c r="AN381" s="38"/>
      <c r="AO381" s="38"/>
      <c r="AP381" s="38"/>
      <c r="AQ381" s="38"/>
      <c r="AR381" s="38"/>
      <c r="AS381" s="38"/>
      <c r="AT381" s="38"/>
      <c r="AU381" s="38"/>
      <c r="AV381" s="38"/>
      <c r="AW381" s="38"/>
      <c r="AX381" s="37"/>
      <c r="AY381" s="37"/>
    </row>
    <row r="382" spans="3:51" ht="19.399999999999999" customHeight="1">
      <c r="C382" s="418"/>
      <c r="D382" s="418"/>
      <c r="E382" s="418"/>
      <c r="F382" s="418"/>
      <c r="G382" s="418"/>
      <c r="H382" s="418"/>
      <c r="I382" s="418"/>
      <c r="J382" s="418"/>
      <c r="K382" s="418"/>
      <c r="L382" s="418"/>
      <c r="M382" s="418"/>
      <c r="N382" s="418"/>
      <c r="O382" s="418"/>
      <c r="P382" s="418"/>
      <c r="Q382" s="418"/>
      <c r="R382" s="418"/>
      <c r="S382" s="418"/>
      <c r="T382" s="418"/>
      <c r="U382" s="418"/>
      <c r="V382" s="418"/>
      <c r="W382" s="418"/>
      <c r="X382" s="418"/>
      <c r="Y382" s="418"/>
      <c r="Z382" s="418"/>
      <c r="AA382" s="418"/>
      <c r="AB382" s="418"/>
      <c r="AC382" s="418"/>
      <c r="AD382" s="418"/>
      <c r="AE382" s="418"/>
      <c r="AF382" s="418"/>
      <c r="AG382" s="418"/>
      <c r="AH382" s="418"/>
      <c r="AI382" s="418"/>
      <c r="AJ382" s="418"/>
      <c r="AL382" s="38"/>
      <c r="AM382" s="38"/>
      <c r="AN382" s="38"/>
      <c r="AO382" s="38"/>
      <c r="AP382" s="38"/>
      <c r="AQ382" s="38"/>
      <c r="AR382" s="38"/>
      <c r="AS382" s="38"/>
      <c r="AT382" s="38"/>
      <c r="AU382" s="38"/>
      <c r="AV382" s="38"/>
      <c r="AW382" s="38"/>
      <c r="AX382" s="37"/>
      <c r="AY382" s="37"/>
    </row>
    <row r="383" spans="3:51" ht="19.399999999999999" customHeight="1">
      <c r="C383" s="418"/>
      <c r="D383" s="418"/>
      <c r="E383" s="418"/>
      <c r="F383" s="418"/>
      <c r="G383" s="418"/>
      <c r="H383" s="418"/>
      <c r="I383" s="418"/>
      <c r="J383" s="418"/>
      <c r="K383" s="418"/>
      <c r="L383" s="418"/>
      <c r="M383" s="418"/>
      <c r="N383" s="418"/>
      <c r="O383" s="418"/>
      <c r="P383" s="418"/>
      <c r="Q383" s="418"/>
      <c r="R383" s="418"/>
      <c r="S383" s="418"/>
      <c r="T383" s="418"/>
      <c r="U383" s="418"/>
      <c r="V383" s="418"/>
      <c r="W383" s="418"/>
      <c r="X383" s="418"/>
      <c r="Y383" s="418"/>
      <c r="Z383" s="418"/>
      <c r="AA383" s="418"/>
      <c r="AB383" s="418"/>
      <c r="AC383" s="418"/>
      <c r="AD383" s="418"/>
      <c r="AE383" s="418"/>
      <c r="AF383" s="418"/>
      <c r="AG383" s="418"/>
      <c r="AH383" s="418"/>
      <c r="AI383" s="418"/>
      <c r="AJ383" s="418"/>
      <c r="AL383" s="38"/>
      <c r="AM383" s="38"/>
      <c r="AN383" s="38"/>
      <c r="AO383" s="38"/>
      <c r="AP383" s="38"/>
      <c r="AQ383" s="38"/>
      <c r="AR383" s="38"/>
      <c r="AS383" s="38"/>
      <c r="AT383" s="38"/>
      <c r="AU383" s="38"/>
      <c r="AV383" s="38"/>
      <c r="AW383" s="38"/>
      <c r="AX383" s="37"/>
      <c r="AY383" s="37"/>
    </row>
    <row r="384" spans="3:51" ht="19.399999999999999" customHeight="1">
      <c r="C384" s="418"/>
      <c r="D384" s="418"/>
      <c r="E384" s="418"/>
      <c r="F384" s="418"/>
      <c r="G384" s="418"/>
      <c r="H384" s="418"/>
      <c r="I384" s="418"/>
      <c r="J384" s="418"/>
      <c r="K384" s="418"/>
      <c r="L384" s="418"/>
      <c r="M384" s="418"/>
      <c r="N384" s="418"/>
      <c r="O384" s="418"/>
      <c r="P384" s="418"/>
      <c r="Q384" s="418"/>
      <c r="R384" s="418"/>
      <c r="S384" s="418"/>
      <c r="T384" s="418"/>
      <c r="U384" s="418"/>
      <c r="V384" s="418"/>
      <c r="W384" s="418"/>
      <c r="X384" s="418"/>
      <c r="Y384" s="418"/>
      <c r="Z384" s="418"/>
      <c r="AA384" s="418"/>
      <c r="AB384" s="418"/>
      <c r="AC384" s="418"/>
      <c r="AD384" s="418"/>
      <c r="AE384" s="418"/>
      <c r="AF384" s="418"/>
      <c r="AG384" s="418"/>
      <c r="AH384" s="418"/>
      <c r="AI384" s="418"/>
      <c r="AJ384" s="418"/>
      <c r="AL384" s="38"/>
      <c r="AM384" s="38"/>
      <c r="AN384" s="38"/>
      <c r="AO384" s="38"/>
      <c r="AP384" s="38"/>
      <c r="AQ384" s="38"/>
      <c r="AR384" s="38"/>
      <c r="AS384" s="38"/>
      <c r="AT384" s="38"/>
      <c r="AU384" s="38"/>
      <c r="AV384" s="38"/>
      <c r="AW384" s="38"/>
      <c r="AX384" s="37"/>
      <c r="AY384" s="37"/>
    </row>
    <row r="385" spans="3:51" ht="19.399999999999999" customHeight="1">
      <c r="C385" s="418"/>
      <c r="D385" s="418"/>
      <c r="E385" s="418"/>
      <c r="F385" s="418"/>
      <c r="G385" s="418"/>
      <c r="H385" s="418"/>
      <c r="I385" s="418"/>
      <c r="J385" s="418"/>
      <c r="K385" s="418"/>
      <c r="L385" s="418"/>
      <c r="M385" s="418"/>
      <c r="N385" s="418"/>
      <c r="O385" s="418"/>
      <c r="P385" s="418"/>
      <c r="Q385" s="418"/>
      <c r="R385" s="418"/>
      <c r="S385" s="418"/>
      <c r="T385" s="418"/>
      <c r="U385" s="418"/>
      <c r="V385" s="418"/>
      <c r="W385" s="418"/>
      <c r="X385" s="418"/>
      <c r="Y385" s="418"/>
      <c r="Z385" s="418"/>
      <c r="AA385" s="418"/>
      <c r="AB385" s="418"/>
      <c r="AC385" s="418"/>
      <c r="AD385" s="418"/>
      <c r="AE385" s="418"/>
      <c r="AF385" s="418"/>
      <c r="AG385" s="418"/>
      <c r="AH385" s="418"/>
      <c r="AI385" s="418"/>
      <c r="AJ385" s="418"/>
      <c r="AL385" s="38"/>
      <c r="AM385" s="38"/>
      <c r="AN385" s="38"/>
      <c r="AO385" s="38"/>
      <c r="AP385" s="38"/>
      <c r="AQ385" s="38"/>
      <c r="AR385" s="38"/>
      <c r="AS385" s="38"/>
      <c r="AT385" s="38"/>
      <c r="AU385" s="38"/>
      <c r="AV385" s="38"/>
      <c r="AW385" s="38"/>
      <c r="AX385" s="37"/>
      <c r="AY385" s="37"/>
    </row>
    <row r="386" spans="3:51" ht="27" customHeight="1">
      <c r="C386" s="418"/>
      <c r="D386" s="418"/>
      <c r="E386" s="418"/>
      <c r="F386" s="418"/>
      <c r="G386" s="418"/>
      <c r="H386" s="418"/>
      <c r="I386" s="418"/>
      <c r="J386" s="418"/>
      <c r="K386" s="418"/>
      <c r="L386" s="418"/>
      <c r="M386" s="418"/>
      <c r="N386" s="418"/>
      <c r="O386" s="418"/>
      <c r="P386" s="418"/>
      <c r="Q386" s="418"/>
      <c r="R386" s="418"/>
      <c r="S386" s="418"/>
      <c r="T386" s="418"/>
      <c r="U386" s="418"/>
      <c r="V386" s="418"/>
      <c r="W386" s="418"/>
      <c r="X386" s="418"/>
      <c r="Y386" s="418"/>
      <c r="Z386" s="418"/>
      <c r="AA386" s="418"/>
      <c r="AB386" s="418"/>
      <c r="AC386" s="418"/>
      <c r="AD386" s="418"/>
      <c r="AE386" s="418"/>
      <c r="AF386" s="418"/>
      <c r="AG386" s="418"/>
      <c r="AH386" s="418"/>
      <c r="AI386" s="418"/>
      <c r="AJ386" s="418"/>
      <c r="AL386" s="38"/>
      <c r="AM386" s="38"/>
      <c r="AN386" s="38"/>
      <c r="AO386" s="38"/>
      <c r="AP386" s="38"/>
      <c r="AQ386" s="38"/>
      <c r="AR386" s="38"/>
      <c r="AS386" s="38"/>
      <c r="AT386" s="38"/>
      <c r="AU386" s="38"/>
      <c r="AV386" s="38"/>
      <c r="AW386" s="38"/>
      <c r="AX386" s="37"/>
      <c r="AY386" s="37"/>
    </row>
    <row r="387" spans="3:51" ht="19.399999999999999" customHeight="1">
      <c r="C387" s="417" t="s">
        <v>191</v>
      </c>
      <c r="D387" s="418"/>
      <c r="E387" s="418"/>
      <c r="F387" s="418"/>
      <c r="G387" s="418"/>
      <c r="H387" s="418"/>
      <c r="I387" s="418"/>
      <c r="J387" s="418"/>
      <c r="K387" s="418"/>
      <c r="L387" s="418"/>
      <c r="M387" s="418"/>
      <c r="N387" s="418"/>
      <c r="O387" s="418"/>
      <c r="P387" s="418"/>
      <c r="Q387" s="418"/>
      <c r="R387" s="418"/>
      <c r="S387" s="418"/>
      <c r="T387" s="418"/>
      <c r="U387" s="418"/>
      <c r="V387" s="418"/>
      <c r="W387" s="418"/>
      <c r="X387" s="418"/>
      <c r="Y387" s="418"/>
      <c r="Z387" s="418"/>
      <c r="AA387" s="418"/>
      <c r="AB387" s="418"/>
      <c r="AC387" s="418"/>
      <c r="AD387" s="418"/>
      <c r="AE387" s="418"/>
      <c r="AF387" s="418"/>
      <c r="AG387" s="418"/>
      <c r="AH387" s="418"/>
      <c r="AI387" s="418"/>
      <c r="AJ387" s="418"/>
      <c r="AL387" s="38"/>
      <c r="AM387" s="38"/>
      <c r="AN387" s="38"/>
      <c r="AO387" s="38"/>
      <c r="AP387" s="38"/>
      <c r="AQ387" s="38"/>
      <c r="AR387" s="38"/>
      <c r="AS387" s="38"/>
      <c r="AT387" s="38"/>
      <c r="AU387" s="38"/>
      <c r="AV387" s="38"/>
      <c r="AW387" s="38"/>
      <c r="AX387" s="37"/>
      <c r="AY387" s="37"/>
    </row>
    <row r="388" spans="3:51" ht="19.399999999999999" customHeight="1">
      <c r="C388" s="418"/>
      <c r="D388" s="418"/>
      <c r="E388" s="418"/>
      <c r="F388" s="418"/>
      <c r="G388" s="418"/>
      <c r="H388" s="418"/>
      <c r="I388" s="418"/>
      <c r="J388" s="418"/>
      <c r="K388" s="418"/>
      <c r="L388" s="418"/>
      <c r="M388" s="418"/>
      <c r="N388" s="418"/>
      <c r="O388" s="418"/>
      <c r="P388" s="418"/>
      <c r="Q388" s="418"/>
      <c r="R388" s="418"/>
      <c r="S388" s="418"/>
      <c r="T388" s="418"/>
      <c r="U388" s="418"/>
      <c r="V388" s="418"/>
      <c r="W388" s="418"/>
      <c r="X388" s="418"/>
      <c r="Y388" s="418"/>
      <c r="Z388" s="418"/>
      <c r="AA388" s="418"/>
      <c r="AB388" s="418"/>
      <c r="AC388" s="418"/>
      <c r="AD388" s="418"/>
      <c r="AE388" s="418"/>
      <c r="AF388" s="418"/>
      <c r="AG388" s="418"/>
      <c r="AH388" s="418"/>
      <c r="AI388" s="418"/>
      <c r="AJ388" s="418"/>
      <c r="AL388" s="38"/>
      <c r="AM388" s="38"/>
      <c r="AN388" s="38"/>
      <c r="AO388" s="38"/>
      <c r="AP388" s="38"/>
      <c r="AQ388" s="38"/>
      <c r="AR388" s="38"/>
      <c r="AS388" s="38"/>
      <c r="AT388" s="38"/>
      <c r="AU388" s="38"/>
      <c r="AV388" s="38"/>
      <c r="AW388" s="38"/>
      <c r="AX388" s="37"/>
      <c r="AY388" s="37"/>
    </row>
    <row r="389" spans="3:51" ht="36.75" customHeight="1">
      <c r="C389" s="418"/>
      <c r="D389" s="418"/>
      <c r="E389" s="418"/>
      <c r="F389" s="418"/>
      <c r="G389" s="418"/>
      <c r="H389" s="418"/>
      <c r="I389" s="418"/>
      <c r="J389" s="418"/>
      <c r="K389" s="418"/>
      <c r="L389" s="418"/>
      <c r="M389" s="418"/>
      <c r="N389" s="418"/>
      <c r="O389" s="418"/>
      <c r="P389" s="418"/>
      <c r="Q389" s="418"/>
      <c r="R389" s="418"/>
      <c r="S389" s="418"/>
      <c r="T389" s="418"/>
      <c r="U389" s="418"/>
      <c r="V389" s="418"/>
      <c r="W389" s="418"/>
      <c r="X389" s="418"/>
      <c r="Y389" s="418"/>
      <c r="Z389" s="418"/>
      <c r="AA389" s="418"/>
      <c r="AB389" s="418"/>
      <c r="AC389" s="418"/>
      <c r="AD389" s="418"/>
      <c r="AE389" s="418"/>
      <c r="AF389" s="418"/>
      <c r="AG389" s="418"/>
      <c r="AH389" s="418"/>
      <c r="AI389" s="418"/>
      <c r="AJ389" s="418"/>
      <c r="AL389" s="38"/>
      <c r="AM389" s="38"/>
      <c r="AN389" s="38"/>
      <c r="AO389" s="38"/>
      <c r="AP389" s="38"/>
      <c r="AQ389" s="38"/>
      <c r="AR389" s="38"/>
      <c r="AS389" s="38"/>
      <c r="AT389" s="38"/>
      <c r="AU389" s="38"/>
      <c r="AV389" s="38"/>
      <c r="AW389" s="38"/>
      <c r="AX389" s="37"/>
      <c r="AY389" s="37"/>
    </row>
    <row r="390" spans="3:51" ht="36.75" customHeight="1">
      <c r="C390" s="418"/>
      <c r="D390" s="418"/>
      <c r="E390" s="418"/>
      <c r="F390" s="418"/>
      <c r="G390" s="418"/>
      <c r="H390" s="418"/>
      <c r="I390" s="418"/>
      <c r="J390" s="418"/>
      <c r="K390" s="418"/>
      <c r="L390" s="418"/>
      <c r="M390" s="418"/>
      <c r="N390" s="418"/>
      <c r="O390" s="418"/>
      <c r="P390" s="418"/>
      <c r="Q390" s="418"/>
      <c r="R390" s="418"/>
      <c r="S390" s="418"/>
      <c r="T390" s="418"/>
      <c r="U390" s="418"/>
      <c r="V390" s="418"/>
      <c r="W390" s="418"/>
      <c r="X390" s="418"/>
      <c r="Y390" s="418"/>
      <c r="Z390" s="418"/>
      <c r="AA390" s="418"/>
      <c r="AB390" s="418"/>
      <c r="AC390" s="418"/>
      <c r="AD390" s="418"/>
      <c r="AE390" s="418"/>
      <c r="AF390" s="418"/>
      <c r="AG390" s="418"/>
      <c r="AH390" s="418"/>
      <c r="AI390" s="418"/>
      <c r="AJ390" s="418"/>
      <c r="AL390" s="38"/>
      <c r="AM390" s="38"/>
      <c r="AN390" s="38"/>
      <c r="AO390" s="38"/>
      <c r="AP390" s="38"/>
      <c r="AQ390" s="38"/>
      <c r="AR390" s="38"/>
      <c r="AS390" s="38"/>
      <c r="AT390" s="38"/>
      <c r="AU390" s="38"/>
      <c r="AV390" s="38"/>
      <c r="AW390" s="38"/>
      <c r="AX390" s="37"/>
      <c r="AY390" s="37"/>
    </row>
    <row r="391" spans="3:51" ht="19.399999999999999" customHeight="1">
      <c r="C391" s="418"/>
      <c r="D391" s="418"/>
      <c r="E391" s="418"/>
      <c r="F391" s="418"/>
      <c r="G391" s="418"/>
      <c r="H391" s="418"/>
      <c r="I391" s="418"/>
      <c r="J391" s="418"/>
      <c r="K391" s="418"/>
      <c r="L391" s="418"/>
      <c r="M391" s="418"/>
      <c r="N391" s="418"/>
      <c r="O391" s="418"/>
      <c r="P391" s="418"/>
      <c r="Q391" s="418"/>
      <c r="R391" s="418"/>
      <c r="S391" s="418"/>
      <c r="T391" s="418"/>
      <c r="U391" s="418"/>
      <c r="V391" s="418"/>
      <c r="W391" s="418"/>
      <c r="X391" s="418"/>
      <c r="Y391" s="418"/>
      <c r="Z391" s="418"/>
      <c r="AA391" s="418"/>
      <c r="AB391" s="418"/>
      <c r="AC391" s="418"/>
      <c r="AD391" s="418"/>
      <c r="AE391" s="418"/>
      <c r="AF391" s="418"/>
      <c r="AG391" s="418"/>
      <c r="AH391" s="418"/>
      <c r="AI391" s="418"/>
      <c r="AJ391" s="418"/>
      <c r="AL391" s="38"/>
      <c r="AM391" s="38"/>
      <c r="AN391" s="38"/>
      <c r="AO391" s="38"/>
      <c r="AP391" s="38"/>
      <c r="AQ391" s="38"/>
      <c r="AR391" s="38"/>
      <c r="AS391" s="38"/>
      <c r="AT391" s="38"/>
      <c r="AU391" s="38"/>
      <c r="AV391" s="38"/>
      <c r="AW391" s="38"/>
      <c r="AX391" s="37"/>
      <c r="AY391" s="37"/>
    </row>
    <row r="392" spans="3:51" ht="19.399999999999999" customHeight="1">
      <c r="C392" s="418"/>
      <c r="D392" s="418"/>
      <c r="E392" s="418"/>
      <c r="F392" s="418"/>
      <c r="G392" s="418"/>
      <c r="H392" s="418"/>
      <c r="I392" s="418"/>
      <c r="J392" s="418"/>
      <c r="K392" s="418"/>
      <c r="L392" s="418"/>
      <c r="M392" s="418"/>
      <c r="N392" s="418"/>
      <c r="O392" s="418"/>
      <c r="P392" s="418"/>
      <c r="Q392" s="418"/>
      <c r="R392" s="418"/>
      <c r="S392" s="418"/>
      <c r="T392" s="418"/>
      <c r="U392" s="418"/>
      <c r="V392" s="418"/>
      <c r="W392" s="418"/>
      <c r="X392" s="418"/>
      <c r="Y392" s="418"/>
      <c r="Z392" s="418"/>
      <c r="AA392" s="418"/>
      <c r="AB392" s="418"/>
      <c r="AC392" s="418"/>
      <c r="AD392" s="418"/>
      <c r="AE392" s="418"/>
      <c r="AF392" s="418"/>
      <c r="AG392" s="418"/>
      <c r="AH392" s="418"/>
      <c r="AI392" s="418"/>
      <c r="AJ392" s="418"/>
      <c r="AL392" s="38"/>
      <c r="AM392" s="38"/>
      <c r="AN392" s="38"/>
      <c r="AO392" s="38"/>
      <c r="AP392" s="38"/>
      <c r="AQ392" s="38"/>
      <c r="AR392" s="38"/>
      <c r="AS392" s="38"/>
      <c r="AT392" s="38"/>
      <c r="AU392" s="38"/>
      <c r="AV392" s="38"/>
      <c r="AW392" s="38"/>
      <c r="AX392" s="37"/>
      <c r="AY392" s="37"/>
    </row>
    <row r="393" spans="3:51" ht="17.899999999999999" customHeight="1">
      <c r="C393" s="419" t="s">
        <v>192</v>
      </c>
      <c r="D393" s="420"/>
      <c r="E393" s="420"/>
      <c r="F393" s="420"/>
      <c r="G393" s="420"/>
      <c r="H393" s="420"/>
      <c r="I393" s="420"/>
      <c r="J393" s="420"/>
      <c r="K393" s="420"/>
      <c r="L393" s="420"/>
      <c r="M393" s="420"/>
      <c r="N393" s="420"/>
      <c r="O393" s="420"/>
      <c r="P393" s="420"/>
      <c r="Q393" s="420"/>
      <c r="R393" s="420"/>
      <c r="S393" s="420"/>
      <c r="T393" s="420"/>
      <c r="U393" s="420"/>
      <c r="V393" s="420"/>
      <c r="W393" s="420"/>
      <c r="X393" s="420"/>
      <c r="Y393" s="420"/>
      <c r="Z393" s="420"/>
      <c r="AA393" s="420"/>
      <c r="AB393" s="420"/>
      <c r="AC393" s="420"/>
      <c r="AD393" s="420"/>
      <c r="AE393" s="420"/>
      <c r="AF393" s="420"/>
      <c r="AG393" s="420"/>
      <c r="AH393" s="420"/>
      <c r="AI393" s="420"/>
      <c r="AJ393" s="420"/>
      <c r="AL393" s="38"/>
      <c r="AM393" s="38"/>
      <c r="AN393" s="38"/>
      <c r="AO393" s="38"/>
      <c r="AP393" s="38"/>
      <c r="AQ393" s="38"/>
      <c r="AR393" s="38"/>
      <c r="AS393" s="38"/>
      <c r="AT393" s="38"/>
      <c r="AU393" s="38"/>
      <c r="AV393" s="38"/>
      <c r="AW393" s="38"/>
      <c r="AX393" s="37"/>
      <c r="AY393" s="37"/>
    </row>
    <row r="394" spans="3:51" ht="15" customHeight="1">
      <c r="C394" s="420"/>
      <c r="D394" s="420"/>
      <c r="E394" s="420"/>
      <c r="F394" s="420"/>
      <c r="G394" s="420"/>
      <c r="H394" s="420"/>
      <c r="I394" s="420"/>
      <c r="J394" s="420"/>
      <c r="K394" s="420"/>
      <c r="L394" s="420"/>
      <c r="M394" s="420"/>
      <c r="N394" s="420"/>
      <c r="O394" s="420"/>
      <c r="P394" s="420"/>
      <c r="Q394" s="420"/>
      <c r="R394" s="420"/>
      <c r="S394" s="420"/>
      <c r="T394" s="420"/>
      <c r="U394" s="420"/>
      <c r="V394" s="420"/>
      <c r="W394" s="420"/>
      <c r="X394" s="420"/>
      <c r="Y394" s="420"/>
      <c r="Z394" s="420"/>
      <c r="AA394" s="420"/>
      <c r="AB394" s="420"/>
      <c r="AC394" s="420"/>
      <c r="AD394" s="420"/>
      <c r="AE394" s="420"/>
      <c r="AF394" s="420"/>
      <c r="AG394" s="420"/>
      <c r="AH394" s="420"/>
      <c r="AI394" s="420"/>
      <c r="AJ394" s="420"/>
      <c r="AL394" s="38"/>
      <c r="AM394" s="38"/>
      <c r="AN394" s="38"/>
      <c r="AO394" s="38"/>
      <c r="AP394" s="38"/>
      <c r="AQ394" s="38"/>
      <c r="AR394" s="38"/>
      <c r="AS394" s="38"/>
      <c r="AT394" s="38"/>
      <c r="AU394" s="38"/>
      <c r="AV394" s="38"/>
      <c r="AW394" s="38"/>
      <c r="AX394" s="37"/>
      <c r="AY394" s="37"/>
    </row>
    <row r="395" spans="3:51" ht="20.149999999999999" customHeight="1">
      <c r="C395" s="420"/>
      <c r="D395" s="420"/>
      <c r="E395" s="420"/>
      <c r="F395" s="420"/>
      <c r="G395" s="420"/>
      <c r="H395" s="420"/>
      <c r="I395" s="420"/>
      <c r="J395" s="420"/>
      <c r="K395" s="420"/>
      <c r="L395" s="420"/>
      <c r="M395" s="420"/>
      <c r="N395" s="420"/>
      <c r="O395" s="420"/>
      <c r="P395" s="420"/>
      <c r="Q395" s="420"/>
      <c r="R395" s="420"/>
      <c r="S395" s="420"/>
      <c r="T395" s="420"/>
      <c r="U395" s="420"/>
      <c r="V395" s="420"/>
      <c r="W395" s="420"/>
      <c r="X395" s="420"/>
      <c r="Y395" s="420"/>
      <c r="Z395" s="420"/>
      <c r="AA395" s="420"/>
      <c r="AB395" s="420"/>
      <c r="AC395" s="420"/>
      <c r="AD395" s="420"/>
      <c r="AE395" s="420"/>
      <c r="AF395" s="420"/>
      <c r="AG395" s="420"/>
      <c r="AH395" s="420"/>
      <c r="AI395" s="420"/>
      <c r="AJ395" s="420"/>
      <c r="AL395" s="38"/>
      <c r="AM395" s="38"/>
      <c r="AN395" s="38"/>
      <c r="AO395" s="38"/>
      <c r="AP395" s="38"/>
      <c r="AQ395" s="38"/>
      <c r="AR395" s="38"/>
      <c r="AS395" s="38"/>
      <c r="AT395" s="38"/>
      <c r="AU395" s="38"/>
      <c r="AV395" s="38"/>
      <c r="AW395" s="38"/>
      <c r="AX395" s="37"/>
      <c r="AY395" s="37"/>
    </row>
    <row r="396" spans="3:51" ht="6" customHeight="1">
      <c r="C396" s="420"/>
      <c r="D396" s="420"/>
      <c r="E396" s="420"/>
      <c r="F396" s="420"/>
      <c r="G396" s="420"/>
      <c r="H396" s="420"/>
      <c r="I396" s="420"/>
      <c r="J396" s="420"/>
      <c r="K396" s="420"/>
      <c r="L396" s="420"/>
      <c r="M396" s="420"/>
      <c r="N396" s="420"/>
      <c r="O396" s="420"/>
      <c r="P396" s="420"/>
      <c r="Q396" s="420"/>
      <c r="R396" s="420"/>
      <c r="S396" s="420"/>
      <c r="T396" s="420"/>
      <c r="U396" s="420"/>
      <c r="V396" s="420"/>
      <c r="W396" s="420"/>
      <c r="X396" s="420"/>
      <c r="Y396" s="420"/>
      <c r="Z396" s="420"/>
      <c r="AA396" s="420"/>
      <c r="AB396" s="420"/>
      <c r="AC396" s="420"/>
      <c r="AD396" s="420"/>
      <c r="AE396" s="420"/>
      <c r="AF396" s="420"/>
      <c r="AG396" s="420"/>
      <c r="AH396" s="420"/>
      <c r="AI396" s="420"/>
      <c r="AJ396" s="420"/>
      <c r="AL396" s="38"/>
      <c r="AM396" s="38"/>
      <c r="AN396" s="38"/>
      <c r="AO396" s="38"/>
      <c r="AP396" s="38"/>
      <c r="AQ396" s="38"/>
      <c r="AR396" s="38"/>
      <c r="AS396" s="38"/>
      <c r="AT396" s="38"/>
      <c r="AU396" s="38"/>
      <c r="AV396" s="38"/>
      <c r="AW396" s="38"/>
      <c r="AX396" s="37"/>
      <c r="AY396" s="37"/>
    </row>
    <row r="397" spans="3:51" ht="38.5" customHeight="1">
      <c r="C397" s="420"/>
      <c r="D397" s="420"/>
      <c r="E397" s="420"/>
      <c r="F397" s="420"/>
      <c r="G397" s="420"/>
      <c r="H397" s="420"/>
      <c r="I397" s="420"/>
      <c r="J397" s="420"/>
      <c r="K397" s="420"/>
      <c r="L397" s="420"/>
      <c r="M397" s="420"/>
      <c r="N397" s="420"/>
      <c r="O397" s="420"/>
      <c r="P397" s="420"/>
      <c r="Q397" s="420"/>
      <c r="R397" s="420"/>
      <c r="S397" s="420"/>
      <c r="T397" s="420"/>
      <c r="U397" s="420"/>
      <c r="V397" s="420"/>
      <c r="W397" s="420"/>
      <c r="X397" s="420"/>
      <c r="Y397" s="420"/>
      <c r="Z397" s="420"/>
      <c r="AA397" s="420"/>
      <c r="AB397" s="420"/>
      <c r="AC397" s="420"/>
      <c r="AD397" s="420"/>
      <c r="AE397" s="420"/>
      <c r="AF397" s="420"/>
      <c r="AG397" s="420"/>
      <c r="AH397" s="420"/>
      <c r="AI397" s="420"/>
      <c r="AJ397" s="420"/>
      <c r="AL397" s="38"/>
      <c r="AM397" s="38"/>
      <c r="AN397" s="38"/>
      <c r="AO397" s="38"/>
      <c r="AP397" s="38"/>
      <c r="AQ397" s="38"/>
      <c r="AR397" s="38"/>
      <c r="AS397" s="38"/>
      <c r="AT397" s="38"/>
      <c r="AU397" s="38"/>
      <c r="AV397" s="38"/>
      <c r="AW397" s="38"/>
      <c r="AX397" s="37"/>
      <c r="AY397" s="37"/>
    </row>
    <row r="398" spans="3:51" ht="8.15" customHeight="1">
      <c r="C398" s="186"/>
      <c r="D398" s="12"/>
      <c r="E398" s="12"/>
      <c r="F398" s="12"/>
      <c r="G398" s="12"/>
      <c r="H398" s="12"/>
      <c r="I398" s="12"/>
      <c r="J398" s="12"/>
      <c r="K398" s="12"/>
      <c r="L398" s="12"/>
      <c r="M398" s="12"/>
      <c r="N398" s="12"/>
      <c r="O398" s="12"/>
      <c r="P398" s="12"/>
      <c r="Q398" s="12"/>
      <c r="R398" s="12"/>
      <c r="S398" s="12"/>
      <c r="T398" s="186"/>
      <c r="U398" s="186"/>
      <c r="V398" s="186"/>
      <c r="W398" s="186"/>
      <c r="X398" s="186"/>
      <c r="Y398" s="186"/>
      <c r="Z398" s="186"/>
      <c r="AA398" s="186"/>
      <c r="AB398" s="186"/>
      <c r="AC398" s="186"/>
      <c r="AD398" s="186"/>
      <c r="AE398" s="186"/>
      <c r="AF398" s="186"/>
      <c r="AG398" s="186"/>
      <c r="AH398" s="186"/>
      <c r="AI398" s="186"/>
      <c r="AJ398" s="186"/>
      <c r="AL398" s="38"/>
      <c r="AM398" s="38"/>
      <c r="AN398" s="38"/>
      <c r="AO398" s="38"/>
      <c r="AP398" s="38"/>
      <c r="AQ398" s="38"/>
      <c r="AR398" s="38"/>
      <c r="AS398" s="38"/>
      <c r="AT398" s="38"/>
      <c r="AU398" s="38"/>
      <c r="AV398" s="38"/>
      <c r="AW398" s="38"/>
      <c r="AX398" s="37"/>
      <c r="AY398" s="37"/>
    </row>
    <row r="399" spans="3:51" ht="15" customHeight="1">
      <c r="C399" s="227" t="s">
        <v>193</v>
      </c>
      <c r="D399" s="227"/>
      <c r="E399" s="227"/>
      <c r="F399" s="227"/>
      <c r="G399" s="227"/>
      <c r="H399" s="227"/>
      <c r="I399" s="227"/>
      <c r="J399" s="227"/>
      <c r="K399" s="227"/>
      <c r="L399" s="227"/>
      <c r="M399" s="227"/>
      <c r="N399" s="227"/>
      <c r="O399" s="227"/>
      <c r="P399" s="227"/>
      <c r="Q399" s="227"/>
      <c r="R399" s="227"/>
      <c r="S399" s="227"/>
      <c r="T399" s="227"/>
      <c r="U399" s="227"/>
      <c r="V399" s="227"/>
      <c r="W399" s="227"/>
      <c r="X399" s="227"/>
      <c r="Y399" s="227"/>
      <c r="Z399" s="227"/>
      <c r="AA399" s="227"/>
      <c r="AB399" s="227"/>
      <c r="AC399" s="227"/>
      <c r="AD399" s="227"/>
      <c r="AE399" s="227"/>
      <c r="AF399" s="227"/>
      <c r="AG399" s="227"/>
      <c r="AH399" s="227"/>
      <c r="AI399" s="227"/>
      <c r="AJ399" s="227"/>
      <c r="AL399" s="38"/>
      <c r="AM399" s="38"/>
      <c r="AN399" s="38"/>
      <c r="AO399" s="38"/>
      <c r="AP399" s="38"/>
      <c r="AQ399" s="38"/>
      <c r="AR399" s="38"/>
      <c r="AS399" s="38"/>
      <c r="AT399" s="38"/>
      <c r="AU399" s="38"/>
      <c r="AV399" s="38"/>
      <c r="AW399" s="38"/>
      <c r="AX399" s="37"/>
      <c r="AY399" s="37"/>
    </row>
    <row r="400" spans="3:51" ht="6.65" customHeight="1">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c r="AA400" s="13"/>
      <c r="AB400" s="13"/>
      <c r="AC400" s="13"/>
      <c r="AD400" s="13"/>
      <c r="AE400" s="13"/>
      <c r="AF400" s="13"/>
      <c r="AG400" s="13"/>
      <c r="AH400" s="13"/>
      <c r="AI400" s="13"/>
      <c r="AJ400" s="13"/>
      <c r="AL400" s="38"/>
      <c r="AM400" s="38"/>
      <c r="AN400" s="38"/>
      <c r="AO400" s="38"/>
      <c r="AP400" s="38"/>
      <c r="AQ400" s="38"/>
      <c r="AR400" s="38"/>
      <c r="AS400" s="38"/>
      <c r="AT400" s="38"/>
      <c r="AU400" s="38"/>
      <c r="AV400" s="38"/>
      <c r="AW400" s="38"/>
      <c r="AX400" s="37"/>
      <c r="AY400" s="37"/>
    </row>
    <row r="401" spans="2:51" ht="15" customHeight="1">
      <c r="C401" s="186"/>
      <c r="D401" s="186"/>
      <c r="E401" s="186"/>
      <c r="F401" s="186"/>
      <c r="G401" s="186"/>
      <c r="H401" s="186"/>
      <c r="I401" s="186"/>
      <c r="J401" s="186"/>
      <c r="K401" s="186"/>
      <c r="L401" s="186"/>
      <c r="M401" s="186"/>
      <c r="N401" s="186"/>
      <c r="O401" s="186"/>
      <c r="P401" s="10" t="s">
        <v>194</v>
      </c>
      <c r="Q401" s="186"/>
      <c r="R401" s="186"/>
      <c r="S401" s="186"/>
      <c r="T401" s="186"/>
      <c r="U401" s="186"/>
      <c r="V401" s="186"/>
      <c r="W401" s="186"/>
      <c r="X401" s="186"/>
      <c r="Y401" s="186"/>
      <c r="Z401" s="186"/>
      <c r="AA401" s="186"/>
      <c r="AB401" s="186"/>
      <c r="AC401" s="186"/>
      <c r="AD401" s="186"/>
      <c r="AE401" s="186"/>
      <c r="AF401" s="186"/>
      <c r="AG401" s="186"/>
      <c r="AH401" s="186"/>
      <c r="AI401" s="186"/>
      <c r="AJ401" s="186"/>
      <c r="AL401" s="38"/>
      <c r="AM401" s="38"/>
      <c r="AN401" s="38"/>
      <c r="AO401" s="38"/>
      <c r="AP401" s="38"/>
      <c r="AQ401" s="38"/>
      <c r="AR401" s="38"/>
      <c r="AS401" s="38"/>
      <c r="AT401" s="38"/>
      <c r="AU401" s="38"/>
      <c r="AV401" s="38"/>
      <c r="AW401" s="38"/>
      <c r="AX401" s="37"/>
      <c r="AY401" s="37"/>
    </row>
    <row r="402" spans="2:51" ht="23.15" customHeight="1">
      <c r="C402" s="38"/>
      <c r="D402" s="38"/>
      <c r="E402" s="38"/>
      <c r="F402" s="38"/>
      <c r="G402" s="38"/>
      <c r="H402" s="39"/>
      <c r="I402" s="38"/>
      <c r="J402" s="38"/>
      <c r="K402" s="38"/>
      <c r="L402" s="38"/>
      <c r="M402" s="38"/>
      <c r="N402" s="38"/>
      <c r="O402" s="38"/>
      <c r="P402" s="40" t="s">
        <v>195</v>
      </c>
      <c r="Q402" s="40"/>
      <c r="R402" s="40"/>
      <c r="S402" s="40"/>
      <c r="T402" s="40"/>
      <c r="U402" s="40"/>
      <c r="V402" s="421" t="str">
        <f>$J$27&amp;IF($J$29&lt;&gt;""," "&amp;$J$29,"")&amp;" "&amp;$J$25</f>
        <v xml:space="preserve"> </v>
      </c>
      <c r="W402" s="421"/>
      <c r="X402" s="421"/>
      <c r="Y402" s="421"/>
      <c r="Z402" s="421"/>
      <c r="AA402" s="421"/>
      <c r="AB402" s="421"/>
      <c r="AC402" s="421"/>
      <c r="AD402" s="421"/>
      <c r="AE402" s="421"/>
      <c r="AF402" s="421"/>
      <c r="AG402" s="421"/>
      <c r="AH402" s="421"/>
      <c r="AI402" s="421"/>
      <c r="AJ402" s="421"/>
      <c r="AL402" s="38"/>
      <c r="AM402" s="38"/>
      <c r="AN402" s="38"/>
      <c r="AO402" s="38"/>
      <c r="AP402" s="38"/>
      <c r="AQ402" s="38"/>
      <c r="AR402" s="38"/>
      <c r="AS402" s="38"/>
      <c r="AT402" s="38"/>
      <c r="AU402" s="38"/>
      <c r="AV402" s="38"/>
      <c r="AW402" s="38"/>
      <c r="AX402" s="37"/>
      <c r="AY402" s="37"/>
    </row>
    <row r="403" spans="2:51" ht="8.9" customHeight="1">
      <c r="C403" s="37"/>
      <c r="D403" s="37"/>
      <c r="E403" s="37"/>
      <c r="F403" s="37"/>
      <c r="G403" s="37"/>
      <c r="H403" s="185"/>
      <c r="I403" s="37"/>
      <c r="J403" s="37"/>
      <c r="K403" s="37"/>
      <c r="L403" s="37"/>
      <c r="M403" s="37"/>
      <c r="N403" s="37"/>
      <c r="O403" s="37"/>
      <c r="V403" s="36"/>
      <c r="W403" s="36"/>
      <c r="X403" s="36"/>
      <c r="Y403" s="36"/>
      <c r="Z403" s="36"/>
      <c r="AA403" s="36"/>
      <c r="AB403" s="36"/>
      <c r="AC403" s="36"/>
      <c r="AD403" s="36"/>
      <c r="AE403" s="36"/>
      <c r="AF403" s="36"/>
      <c r="AG403" s="36"/>
      <c r="AH403" s="36"/>
      <c r="AI403" s="36"/>
      <c r="AJ403" s="36"/>
      <c r="AN403" s="37"/>
      <c r="AO403" s="37"/>
      <c r="AP403" s="37"/>
      <c r="AQ403" s="37"/>
      <c r="AR403" s="37"/>
      <c r="AS403" s="37"/>
      <c r="AT403" s="37"/>
      <c r="AU403" s="37"/>
      <c r="AV403" s="37"/>
      <c r="AW403" s="37"/>
      <c r="AX403" s="37"/>
      <c r="AY403" s="37"/>
    </row>
    <row r="404" spans="2:51" ht="24.65" customHeight="1">
      <c r="C404" s="37"/>
      <c r="D404" s="37"/>
      <c r="E404" s="37"/>
      <c r="F404" s="37"/>
      <c r="G404" s="37"/>
      <c r="H404" s="185"/>
      <c r="I404" s="37"/>
      <c r="J404" s="37"/>
      <c r="K404" s="37"/>
      <c r="L404" s="37"/>
      <c r="M404" s="37"/>
      <c r="N404" s="37"/>
      <c r="O404" s="37"/>
      <c r="P404" s="40" t="s">
        <v>196</v>
      </c>
      <c r="Q404" s="40"/>
      <c r="R404" s="40"/>
      <c r="S404" s="40"/>
      <c r="T404" s="211"/>
      <c r="U404" s="211"/>
      <c r="V404" s="211"/>
      <c r="W404" s="211"/>
      <c r="X404" s="211"/>
      <c r="Y404" s="211"/>
      <c r="Z404" s="211"/>
      <c r="AA404" s="211"/>
      <c r="AB404" s="211"/>
      <c r="AC404" s="211"/>
      <c r="AD404" s="211"/>
      <c r="AE404" s="211"/>
      <c r="AF404" s="211"/>
      <c r="AG404" s="211"/>
      <c r="AH404" s="211"/>
      <c r="AI404" s="211"/>
      <c r="AJ404" s="211"/>
    </row>
    <row r="405" spans="2:51" ht="15" customHeight="1">
      <c r="C405" s="16"/>
      <c r="D405" s="16"/>
      <c r="E405" s="16"/>
      <c r="F405" s="16"/>
      <c r="G405" s="16"/>
      <c r="H405" s="16"/>
      <c r="I405" s="16"/>
      <c r="J405" s="16"/>
      <c r="K405" s="16"/>
      <c r="L405" s="16"/>
      <c r="M405" s="16"/>
      <c r="N405" s="16"/>
      <c r="P405" s="408" t="s">
        <v>197</v>
      </c>
      <c r="Q405" s="409"/>
      <c r="R405" s="409"/>
      <c r="S405" s="409"/>
      <c r="T405" s="409"/>
      <c r="U405" s="409"/>
      <c r="V405" s="409"/>
      <c r="W405" s="409"/>
      <c r="X405" s="409"/>
      <c r="Y405" s="409"/>
      <c r="Z405" s="409"/>
      <c r="AA405" s="409"/>
      <c r="AB405" s="409"/>
      <c r="AC405" s="409"/>
      <c r="AD405" s="409"/>
      <c r="AE405" s="409"/>
      <c r="AF405" s="409"/>
      <c r="AG405" s="409"/>
      <c r="AH405" s="409"/>
      <c r="AI405" s="409"/>
      <c r="AJ405" s="409"/>
    </row>
    <row r="406" spans="2:51" ht="15.75" customHeight="1">
      <c r="C406" s="16"/>
      <c r="D406" s="16"/>
      <c r="E406" s="16"/>
      <c r="F406" s="16"/>
      <c r="G406" s="16"/>
      <c r="H406" s="16"/>
      <c r="I406" s="16"/>
      <c r="J406" s="16"/>
      <c r="K406" s="16"/>
      <c r="L406" s="16"/>
      <c r="M406" s="16"/>
      <c r="N406" s="16"/>
      <c r="O406" s="40"/>
      <c r="P406" s="410"/>
      <c r="Q406" s="410"/>
      <c r="R406" s="410"/>
      <c r="S406" s="410"/>
      <c r="T406" s="410"/>
      <c r="U406" s="410"/>
      <c r="V406" s="410"/>
      <c r="W406" s="410"/>
      <c r="X406" s="410"/>
      <c r="Y406" s="410"/>
      <c r="Z406" s="410"/>
      <c r="AA406" s="410"/>
      <c r="AB406" s="410"/>
      <c r="AC406" s="410"/>
      <c r="AD406" s="410"/>
      <c r="AE406" s="410"/>
      <c r="AF406" s="410"/>
      <c r="AG406" s="410"/>
      <c r="AH406" s="410"/>
      <c r="AI406" s="410"/>
      <c r="AJ406" s="410"/>
    </row>
    <row r="407" spans="2:51" ht="9" customHeight="1"/>
    <row r="408" spans="2:51" ht="15" customHeight="1">
      <c r="B408" s="411" t="s">
        <v>198</v>
      </c>
      <c r="C408" s="411"/>
      <c r="D408" s="411"/>
      <c r="E408" s="411"/>
      <c r="F408" s="411"/>
      <c r="G408" s="411"/>
      <c r="H408" s="411"/>
      <c r="I408" s="411"/>
      <c r="J408" s="411"/>
      <c r="K408" s="411"/>
      <c r="L408" s="411"/>
      <c r="M408" s="411"/>
      <c r="N408" s="411"/>
      <c r="O408" s="411"/>
      <c r="P408" s="411"/>
      <c r="Q408" s="411"/>
      <c r="R408" s="411"/>
      <c r="S408" s="411"/>
      <c r="T408" s="411"/>
      <c r="U408" s="411"/>
      <c r="V408" s="411"/>
      <c r="W408" s="411"/>
      <c r="X408" s="411"/>
      <c r="Y408" s="411"/>
      <c r="Z408" s="411"/>
      <c r="AA408" s="411"/>
      <c r="AB408" s="411"/>
      <c r="AC408" s="411"/>
      <c r="AD408" s="411"/>
      <c r="AE408" s="411"/>
      <c r="AF408" s="411"/>
      <c r="AG408" s="411"/>
      <c r="AH408" s="411"/>
      <c r="AI408" s="411"/>
      <c r="AJ408" s="411"/>
    </row>
    <row r="409" spans="2:51" ht="8.5" customHeight="1"/>
    <row r="410" spans="2:51" ht="12.5">
      <c r="B410" s="412" t="s">
        <v>199</v>
      </c>
      <c r="C410" s="412"/>
      <c r="D410" s="412"/>
      <c r="E410" s="412"/>
      <c r="F410" s="412"/>
      <c r="G410" s="412"/>
      <c r="H410" s="412"/>
      <c r="I410" s="412"/>
      <c r="J410" s="412"/>
      <c r="K410" s="412"/>
      <c r="L410" s="412"/>
      <c r="M410" s="412"/>
      <c r="N410" s="412"/>
      <c r="O410" s="412"/>
      <c r="P410" s="412"/>
      <c r="Q410" s="412"/>
      <c r="R410" s="412"/>
      <c r="S410" s="412"/>
      <c r="T410" s="412"/>
      <c r="U410" s="412"/>
      <c r="V410" s="412"/>
      <c r="W410" s="412"/>
      <c r="X410" s="412"/>
      <c r="Y410" s="412"/>
      <c r="Z410" s="412"/>
      <c r="AA410" s="412"/>
      <c r="AB410" s="412"/>
      <c r="AC410" s="412"/>
      <c r="AD410" s="412"/>
      <c r="AE410" s="412"/>
      <c r="AF410" s="412"/>
      <c r="AG410" s="412"/>
      <c r="AH410" s="412"/>
      <c r="AI410" s="412"/>
      <c r="AJ410" s="412"/>
    </row>
    <row r="411" spans="2:51" ht="12.5">
      <c r="B411" s="413" t="s">
        <v>200</v>
      </c>
      <c r="C411" s="413"/>
      <c r="D411" s="413"/>
      <c r="E411" s="413"/>
      <c r="F411" s="413"/>
      <c r="G411" s="413"/>
      <c r="H411" s="414" t="s">
        <v>201</v>
      </c>
      <c r="I411" s="414"/>
      <c r="J411" s="414"/>
      <c r="K411" s="414"/>
      <c r="L411" s="414"/>
      <c r="M411" s="414"/>
      <c r="N411" s="414"/>
      <c r="O411" s="414"/>
      <c r="P411" s="414"/>
      <c r="Q411" s="414"/>
      <c r="R411" s="414"/>
      <c r="S411" s="414"/>
      <c r="T411" s="414"/>
      <c r="U411" s="414"/>
      <c r="V411" s="414"/>
      <c r="W411" s="414"/>
      <c r="X411" s="414"/>
      <c r="Y411" s="414"/>
      <c r="Z411" s="414"/>
      <c r="AA411" s="414"/>
      <c r="AB411" s="414"/>
      <c r="AC411" s="414"/>
      <c r="AD411" s="415"/>
      <c r="AE411" s="416" t="s">
        <v>202</v>
      </c>
      <c r="AF411" s="414"/>
      <c r="AG411" s="415"/>
      <c r="AH411" s="416" t="s">
        <v>203</v>
      </c>
      <c r="AI411" s="414"/>
      <c r="AJ411" s="415"/>
    </row>
    <row r="412" spans="2:51" ht="12.5">
      <c r="B412" s="406" t="s">
        <v>204</v>
      </c>
      <c r="C412" s="406"/>
      <c r="D412" s="406"/>
      <c r="E412" s="406"/>
      <c r="F412" s="406"/>
      <c r="G412" s="406"/>
      <c r="H412" s="407" t="s">
        <v>205</v>
      </c>
      <c r="I412" s="407"/>
      <c r="J412" s="407"/>
      <c r="K412" s="407"/>
      <c r="L412" s="407"/>
      <c r="M412" s="407"/>
      <c r="N412" s="407"/>
      <c r="O412" s="407"/>
      <c r="P412" s="407"/>
      <c r="Q412" s="407"/>
      <c r="R412" s="407"/>
      <c r="S412" s="407"/>
      <c r="T412" s="407"/>
      <c r="U412" s="407"/>
      <c r="V412" s="407"/>
      <c r="W412" s="407"/>
      <c r="X412" s="407"/>
      <c r="Y412" s="407"/>
      <c r="Z412" s="407"/>
      <c r="AA412" s="407"/>
      <c r="AB412" s="407"/>
      <c r="AC412" s="407"/>
      <c r="AD412" s="407"/>
      <c r="AE412" s="347"/>
      <c r="AF412" s="348"/>
      <c r="AG412" s="349"/>
      <c r="AH412" s="350"/>
      <c r="AI412" s="351"/>
      <c r="AJ412" s="352"/>
    </row>
    <row r="413" spans="2:51" ht="11.15" customHeight="1">
      <c r="B413" s="328">
        <v>1</v>
      </c>
      <c r="C413" s="329"/>
      <c r="D413" s="329"/>
      <c r="E413" s="329"/>
      <c r="F413" s="329"/>
      <c r="G413" s="330"/>
      <c r="H413" s="407" t="s">
        <v>206</v>
      </c>
      <c r="I413" s="407"/>
      <c r="J413" s="407"/>
      <c r="K413" s="407"/>
      <c r="L413" s="407"/>
      <c r="M413" s="407"/>
      <c r="N413" s="407"/>
      <c r="O413" s="407"/>
      <c r="P413" s="407"/>
      <c r="Q413" s="407"/>
      <c r="R413" s="407"/>
      <c r="S413" s="407"/>
      <c r="T413" s="407"/>
      <c r="U413" s="407"/>
      <c r="V413" s="407"/>
      <c r="W413" s="407"/>
      <c r="X413" s="407"/>
      <c r="Y413" s="407"/>
      <c r="Z413" s="407"/>
      <c r="AA413" s="407"/>
      <c r="AB413" s="407"/>
      <c r="AC413" s="407"/>
      <c r="AD413" s="407"/>
      <c r="AE413" s="383"/>
      <c r="AF413" s="384"/>
      <c r="AG413" s="385"/>
      <c r="AH413" s="340"/>
      <c r="AI413" s="341"/>
      <c r="AJ413" s="342"/>
    </row>
    <row r="414" spans="2:51" ht="11.15" customHeight="1">
      <c r="B414" s="362"/>
      <c r="C414" s="363"/>
      <c r="D414" s="363"/>
      <c r="E414" s="363"/>
      <c r="F414" s="363"/>
      <c r="G414" s="364"/>
      <c r="H414" s="407"/>
      <c r="I414" s="407"/>
      <c r="J414" s="407"/>
      <c r="K414" s="407"/>
      <c r="L414" s="407"/>
      <c r="M414" s="407"/>
      <c r="N414" s="407"/>
      <c r="O414" s="407"/>
      <c r="P414" s="407"/>
      <c r="Q414" s="407"/>
      <c r="R414" s="407"/>
      <c r="S414" s="407"/>
      <c r="T414" s="407"/>
      <c r="U414" s="407"/>
      <c r="V414" s="407"/>
      <c r="W414" s="407"/>
      <c r="X414" s="407"/>
      <c r="Y414" s="407"/>
      <c r="Z414" s="407"/>
      <c r="AA414" s="407"/>
      <c r="AB414" s="407"/>
      <c r="AC414" s="407"/>
      <c r="AD414" s="407"/>
      <c r="AE414" s="389"/>
      <c r="AF414" s="390"/>
      <c r="AG414" s="391"/>
      <c r="AH414" s="366"/>
      <c r="AI414" s="367"/>
      <c r="AJ414" s="368"/>
    </row>
    <row r="415" spans="2:51" ht="12.5">
      <c r="B415" s="362"/>
      <c r="C415" s="363"/>
      <c r="D415" s="363"/>
      <c r="E415" s="363"/>
      <c r="F415" s="363"/>
      <c r="G415" s="364"/>
      <c r="H415" s="407" t="s">
        <v>207</v>
      </c>
      <c r="I415" s="407"/>
      <c r="J415" s="407"/>
      <c r="K415" s="407"/>
      <c r="L415" s="407"/>
      <c r="M415" s="407"/>
      <c r="N415" s="407"/>
      <c r="O415" s="407"/>
      <c r="P415" s="407"/>
      <c r="Q415" s="407"/>
      <c r="R415" s="407"/>
      <c r="S415" s="407"/>
      <c r="T415" s="407"/>
      <c r="U415" s="407"/>
      <c r="V415" s="407"/>
      <c r="W415" s="407"/>
      <c r="X415" s="407"/>
      <c r="Y415" s="407"/>
      <c r="Z415" s="407"/>
      <c r="AA415" s="407"/>
      <c r="AB415" s="407"/>
      <c r="AC415" s="407"/>
      <c r="AD415" s="407"/>
      <c r="AE415" s="347"/>
      <c r="AF415" s="348"/>
      <c r="AG415" s="349"/>
      <c r="AH415" s="350"/>
      <c r="AI415" s="351"/>
      <c r="AJ415" s="352"/>
    </row>
    <row r="416" spans="2:51" ht="12.5">
      <c r="B416" s="362"/>
      <c r="C416" s="363"/>
      <c r="D416" s="363"/>
      <c r="E416" s="363"/>
      <c r="F416" s="363"/>
      <c r="G416" s="364"/>
      <c r="H416" s="359" t="s">
        <v>208</v>
      </c>
      <c r="I416" s="360"/>
      <c r="J416" s="360"/>
      <c r="K416" s="360"/>
      <c r="L416" s="360"/>
      <c r="M416" s="360"/>
      <c r="N416" s="360"/>
      <c r="O416" s="360"/>
      <c r="P416" s="360"/>
      <c r="Q416" s="360"/>
      <c r="R416" s="360"/>
      <c r="S416" s="360"/>
      <c r="T416" s="360"/>
      <c r="U416" s="360"/>
      <c r="V416" s="360"/>
      <c r="W416" s="360"/>
      <c r="X416" s="360"/>
      <c r="Y416" s="360"/>
      <c r="Z416" s="360"/>
      <c r="AA416" s="360"/>
      <c r="AB416" s="360"/>
      <c r="AC416" s="360"/>
      <c r="AD416" s="361"/>
      <c r="AE416" s="347"/>
      <c r="AF416" s="348"/>
      <c r="AG416" s="349"/>
      <c r="AH416" s="350"/>
      <c r="AI416" s="351"/>
      <c r="AJ416" s="352"/>
    </row>
    <row r="417" spans="1:36" ht="12.5">
      <c r="B417" s="328">
        <v>2</v>
      </c>
      <c r="C417" s="329"/>
      <c r="D417" s="329"/>
      <c r="E417" s="329"/>
      <c r="F417" s="329"/>
      <c r="G417" s="330"/>
      <c r="H417" s="365" t="s">
        <v>209</v>
      </c>
      <c r="I417" s="365"/>
      <c r="J417" s="365"/>
      <c r="K417" s="365"/>
      <c r="L417" s="365"/>
      <c r="M417" s="365"/>
      <c r="N417" s="365"/>
      <c r="O417" s="365"/>
      <c r="P417" s="365"/>
      <c r="Q417" s="365"/>
      <c r="R417" s="365"/>
      <c r="S417" s="365"/>
      <c r="T417" s="365"/>
      <c r="U417" s="365"/>
      <c r="V417" s="365"/>
      <c r="W417" s="365"/>
      <c r="X417" s="365"/>
      <c r="Y417" s="365"/>
      <c r="Z417" s="365"/>
      <c r="AA417" s="365"/>
      <c r="AB417" s="365"/>
      <c r="AC417" s="365"/>
      <c r="AD417" s="365"/>
      <c r="AE417" s="347"/>
      <c r="AF417" s="348"/>
      <c r="AG417" s="349"/>
      <c r="AH417" s="350"/>
      <c r="AI417" s="351"/>
      <c r="AJ417" s="352"/>
    </row>
    <row r="418" spans="1:36" ht="28.5" customHeight="1">
      <c r="B418" s="362"/>
      <c r="C418" s="363"/>
      <c r="D418" s="363"/>
      <c r="E418" s="363"/>
      <c r="F418" s="363"/>
      <c r="G418" s="364"/>
      <c r="H418" s="359" t="s">
        <v>210</v>
      </c>
      <c r="I418" s="360"/>
      <c r="J418" s="360"/>
      <c r="K418" s="360"/>
      <c r="L418" s="360"/>
      <c r="M418" s="360"/>
      <c r="N418" s="360"/>
      <c r="O418" s="360"/>
      <c r="P418" s="360"/>
      <c r="Q418" s="360"/>
      <c r="R418" s="360"/>
      <c r="S418" s="360"/>
      <c r="T418" s="360"/>
      <c r="U418" s="360"/>
      <c r="V418" s="360"/>
      <c r="W418" s="360"/>
      <c r="X418" s="360"/>
      <c r="Y418" s="360"/>
      <c r="Z418" s="360"/>
      <c r="AA418" s="360"/>
      <c r="AB418" s="360"/>
      <c r="AC418" s="360"/>
      <c r="AD418" s="361"/>
      <c r="AE418" s="347"/>
      <c r="AF418" s="348"/>
      <c r="AG418" s="349"/>
      <c r="AH418" s="350"/>
      <c r="AI418" s="351"/>
      <c r="AJ418" s="352"/>
    </row>
    <row r="419" spans="1:36" ht="12.5">
      <c r="B419" s="328">
        <v>3</v>
      </c>
      <c r="C419" s="329"/>
      <c r="D419" s="329"/>
      <c r="E419" s="329"/>
      <c r="F419" s="329"/>
      <c r="G419" s="330"/>
      <c r="H419" s="334" t="s">
        <v>211</v>
      </c>
      <c r="I419" s="335"/>
      <c r="J419" s="335"/>
      <c r="K419" s="335"/>
      <c r="L419" s="335"/>
      <c r="M419" s="335"/>
      <c r="N419" s="335"/>
      <c r="O419" s="335"/>
      <c r="P419" s="335"/>
      <c r="Q419" s="335"/>
      <c r="R419" s="335"/>
      <c r="S419" s="335"/>
      <c r="T419" s="335"/>
      <c r="U419" s="335"/>
      <c r="V419" s="335"/>
      <c r="W419" s="335"/>
      <c r="X419" s="335"/>
      <c r="Y419" s="335"/>
      <c r="Z419" s="335"/>
      <c r="AA419" s="335"/>
      <c r="AB419" s="335"/>
      <c r="AC419" s="335"/>
      <c r="AD419" s="336"/>
      <c r="AE419" s="347"/>
      <c r="AF419" s="348"/>
      <c r="AG419" s="349"/>
      <c r="AH419" s="350"/>
      <c r="AI419" s="351"/>
      <c r="AJ419" s="352"/>
    </row>
    <row r="420" spans="1:36" ht="12.5">
      <c r="B420" s="362"/>
      <c r="C420" s="363"/>
      <c r="D420" s="363"/>
      <c r="E420" s="363"/>
      <c r="F420" s="363"/>
      <c r="G420" s="364"/>
      <c r="H420" s="365" t="s">
        <v>212</v>
      </c>
      <c r="I420" s="365"/>
      <c r="J420" s="365"/>
      <c r="K420" s="365"/>
      <c r="L420" s="365"/>
      <c r="M420" s="365"/>
      <c r="N420" s="365"/>
      <c r="O420" s="365"/>
      <c r="P420" s="365"/>
      <c r="Q420" s="365"/>
      <c r="R420" s="365"/>
      <c r="S420" s="365"/>
      <c r="T420" s="365"/>
      <c r="U420" s="365"/>
      <c r="V420" s="365"/>
      <c r="W420" s="365"/>
      <c r="X420" s="365"/>
      <c r="Y420" s="365"/>
      <c r="Z420" s="365"/>
      <c r="AA420" s="365"/>
      <c r="AB420" s="365"/>
      <c r="AC420" s="365"/>
      <c r="AD420" s="365"/>
      <c r="AE420" s="347"/>
      <c r="AF420" s="348"/>
      <c r="AG420" s="349"/>
      <c r="AH420" s="350"/>
      <c r="AI420" s="351"/>
      <c r="AJ420" s="352"/>
    </row>
    <row r="421" spans="1:36" ht="12.5">
      <c r="B421" s="331"/>
      <c r="C421" s="332"/>
      <c r="D421" s="332"/>
      <c r="E421" s="332"/>
      <c r="F421" s="332"/>
      <c r="G421" s="333"/>
      <c r="H421" s="403" t="s">
        <v>213</v>
      </c>
      <c r="I421" s="404"/>
      <c r="J421" s="404"/>
      <c r="K421" s="404"/>
      <c r="L421" s="404"/>
      <c r="M421" s="404"/>
      <c r="N421" s="404"/>
      <c r="O421" s="404"/>
      <c r="P421" s="404"/>
      <c r="Q421" s="404"/>
      <c r="R421" s="404"/>
      <c r="S421" s="404"/>
      <c r="T421" s="404"/>
      <c r="U421" s="404"/>
      <c r="V421" s="404"/>
      <c r="W421" s="404"/>
      <c r="X421" s="404"/>
      <c r="Y421" s="404"/>
      <c r="Z421" s="404"/>
      <c r="AA421" s="404"/>
      <c r="AB421" s="404"/>
      <c r="AC421" s="404"/>
      <c r="AD421" s="405"/>
      <c r="AE421" s="347"/>
      <c r="AF421" s="348"/>
      <c r="AG421" s="349"/>
      <c r="AH421" s="350"/>
      <c r="AI421" s="351"/>
      <c r="AJ421" s="352"/>
    </row>
    <row r="422" spans="1:36" ht="19.5" customHeight="1">
      <c r="B422" s="402">
        <v>4</v>
      </c>
      <c r="C422" s="402"/>
      <c r="D422" s="402"/>
      <c r="E422" s="402"/>
      <c r="F422" s="402"/>
      <c r="G422" s="402"/>
      <c r="H422" s="365" t="str">
        <f>"Is the applicant applying for any scholarship other than "&amp;C17&amp;" Program?"</f>
        <v>Is the applicant applying for any scholarship other than Core Human Resource Development for Road Asset Management Program?</v>
      </c>
      <c r="I422" s="365"/>
      <c r="J422" s="365"/>
      <c r="K422" s="365"/>
      <c r="L422" s="365"/>
      <c r="M422" s="365"/>
      <c r="N422" s="365"/>
      <c r="O422" s="365"/>
      <c r="P422" s="365"/>
      <c r="Q422" s="365"/>
      <c r="R422" s="365"/>
      <c r="S422" s="365"/>
      <c r="T422" s="365"/>
      <c r="U422" s="365"/>
      <c r="V422" s="365"/>
      <c r="W422" s="365"/>
      <c r="X422" s="365"/>
      <c r="Y422" s="365"/>
      <c r="Z422" s="365"/>
      <c r="AA422" s="365"/>
      <c r="AB422" s="365"/>
      <c r="AC422" s="365"/>
      <c r="AD422" s="365"/>
      <c r="AE422" s="347"/>
      <c r="AF422" s="348"/>
      <c r="AG422" s="349"/>
      <c r="AH422" s="350"/>
      <c r="AI422" s="351"/>
      <c r="AJ422" s="352"/>
    </row>
    <row r="423" spans="1:36" ht="12.5">
      <c r="B423" s="328">
        <v>5</v>
      </c>
      <c r="C423" s="329"/>
      <c r="D423" s="329"/>
      <c r="E423" s="329"/>
      <c r="F423" s="329"/>
      <c r="G423" s="330"/>
      <c r="H423" s="403" t="s">
        <v>214</v>
      </c>
      <c r="I423" s="404"/>
      <c r="J423" s="404"/>
      <c r="K423" s="404"/>
      <c r="L423" s="404"/>
      <c r="M423" s="404"/>
      <c r="N423" s="404"/>
      <c r="O423" s="404"/>
      <c r="P423" s="404"/>
      <c r="Q423" s="404"/>
      <c r="R423" s="404"/>
      <c r="S423" s="404"/>
      <c r="T423" s="404"/>
      <c r="U423" s="404"/>
      <c r="V423" s="404"/>
      <c r="W423" s="404"/>
      <c r="X423" s="404"/>
      <c r="Y423" s="404"/>
      <c r="Z423" s="404"/>
      <c r="AA423" s="404"/>
      <c r="AB423" s="404"/>
      <c r="AC423" s="404"/>
      <c r="AD423" s="405"/>
      <c r="AE423" s="347"/>
      <c r="AF423" s="348"/>
      <c r="AG423" s="349"/>
      <c r="AH423" s="350"/>
      <c r="AI423" s="351"/>
      <c r="AJ423" s="352"/>
    </row>
    <row r="424" spans="1:36" ht="24.65" customHeight="1">
      <c r="B424" s="331"/>
      <c r="C424" s="332"/>
      <c r="D424" s="332"/>
      <c r="E424" s="332"/>
      <c r="F424" s="332"/>
      <c r="G424" s="333"/>
      <c r="H424" s="359" t="s">
        <v>215</v>
      </c>
      <c r="I424" s="360"/>
      <c r="J424" s="360"/>
      <c r="K424" s="360"/>
      <c r="L424" s="360"/>
      <c r="M424" s="360"/>
      <c r="N424" s="360"/>
      <c r="O424" s="360"/>
      <c r="P424" s="360"/>
      <c r="Q424" s="360"/>
      <c r="R424" s="360"/>
      <c r="S424" s="360"/>
      <c r="T424" s="360"/>
      <c r="U424" s="360"/>
      <c r="V424" s="360"/>
      <c r="W424" s="360"/>
      <c r="X424" s="360"/>
      <c r="Y424" s="360"/>
      <c r="Z424" s="360"/>
      <c r="AA424" s="360"/>
      <c r="AB424" s="360"/>
      <c r="AC424" s="360"/>
      <c r="AD424" s="361"/>
      <c r="AE424" s="347"/>
      <c r="AF424" s="348"/>
      <c r="AG424" s="349"/>
      <c r="AH424" s="350"/>
      <c r="AI424" s="351"/>
      <c r="AJ424" s="352"/>
    </row>
    <row r="425" spans="1:36" ht="11.15" customHeight="1">
      <c r="B425" s="402">
        <v>6</v>
      </c>
      <c r="C425" s="402"/>
      <c r="D425" s="402"/>
      <c r="E425" s="402"/>
      <c r="F425" s="402"/>
      <c r="G425" s="402"/>
      <c r="H425" s="365" t="s">
        <v>216</v>
      </c>
      <c r="I425" s="365"/>
      <c r="J425" s="365"/>
      <c r="K425" s="365"/>
      <c r="L425" s="365"/>
      <c r="M425" s="365"/>
      <c r="N425" s="365"/>
      <c r="O425" s="365"/>
      <c r="P425" s="365"/>
      <c r="Q425" s="365"/>
      <c r="R425" s="365"/>
      <c r="S425" s="365"/>
      <c r="T425" s="365"/>
      <c r="U425" s="365"/>
      <c r="V425" s="365"/>
      <c r="W425" s="365"/>
      <c r="X425" s="365"/>
      <c r="Y425" s="365"/>
      <c r="Z425" s="365"/>
      <c r="AA425" s="365"/>
      <c r="AB425" s="365"/>
      <c r="AC425" s="365"/>
      <c r="AD425" s="365"/>
      <c r="AE425" s="340"/>
      <c r="AF425" s="341"/>
      <c r="AG425" s="342"/>
      <c r="AH425" s="340"/>
      <c r="AI425" s="341"/>
      <c r="AJ425" s="342"/>
    </row>
    <row r="426" spans="1:36" ht="11.15" customHeight="1">
      <c r="B426" s="402"/>
      <c r="C426" s="402"/>
      <c r="D426" s="402"/>
      <c r="E426" s="402"/>
      <c r="F426" s="402"/>
      <c r="G426" s="402"/>
      <c r="H426" s="365"/>
      <c r="I426" s="365"/>
      <c r="J426" s="365"/>
      <c r="K426" s="365"/>
      <c r="L426" s="365"/>
      <c r="M426" s="365"/>
      <c r="N426" s="365"/>
      <c r="O426" s="365"/>
      <c r="P426" s="365"/>
      <c r="Q426" s="365"/>
      <c r="R426" s="365"/>
      <c r="S426" s="365"/>
      <c r="T426" s="365"/>
      <c r="U426" s="365"/>
      <c r="V426" s="365"/>
      <c r="W426" s="365"/>
      <c r="X426" s="365"/>
      <c r="Y426" s="365"/>
      <c r="Z426" s="365"/>
      <c r="AA426" s="365"/>
      <c r="AB426" s="365"/>
      <c r="AC426" s="365"/>
      <c r="AD426" s="365"/>
      <c r="AE426" s="392"/>
      <c r="AF426" s="393"/>
      <c r="AG426" s="394"/>
      <c r="AH426" s="392"/>
      <c r="AI426" s="393"/>
      <c r="AJ426" s="394"/>
    </row>
    <row r="427" spans="1:36" ht="11.15" customHeight="1">
      <c r="B427" s="402"/>
      <c r="C427" s="402"/>
      <c r="D427" s="402"/>
      <c r="E427" s="402"/>
      <c r="F427" s="402"/>
      <c r="G427" s="402"/>
      <c r="H427" s="365"/>
      <c r="I427" s="365"/>
      <c r="J427" s="365"/>
      <c r="K427" s="365"/>
      <c r="L427" s="365"/>
      <c r="M427" s="365"/>
      <c r="N427" s="365"/>
      <c r="O427" s="365"/>
      <c r="P427" s="365"/>
      <c r="Q427" s="365"/>
      <c r="R427" s="365"/>
      <c r="S427" s="365"/>
      <c r="T427" s="365"/>
      <c r="U427" s="365"/>
      <c r="V427" s="365"/>
      <c r="W427" s="365"/>
      <c r="X427" s="365"/>
      <c r="Y427" s="365"/>
      <c r="Z427" s="365"/>
      <c r="AA427" s="365"/>
      <c r="AB427" s="365"/>
      <c r="AC427" s="365"/>
      <c r="AD427" s="365"/>
      <c r="AE427" s="366"/>
      <c r="AF427" s="367"/>
      <c r="AG427" s="368"/>
      <c r="AH427" s="366"/>
      <c r="AI427" s="367"/>
      <c r="AJ427" s="368"/>
    </row>
    <row r="428" spans="1:36" ht="12.5">
      <c r="B428" s="356">
        <v>7</v>
      </c>
      <c r="C428" s="357"/>
      <c r="D428" s="357"/>
      <c r="E428" s="357"/>
      <c r="F428" s="357"/>
      <c r="G428" s="358"/>
      <c r="H428" s="359" t="s">
        <v>217</v>
      </c>
      <c r="I428" s="360"/>
      <c r="J428" s="360"/>
      <c r="K428" s="360"/>
      <c r="L428" s="360"/>
      <c r="M428" s="360"/>
      <c r="N428" s="360"/>
      <c r="O428" s="360"/>
      <c r="P428" s="360"/>
      <c r="Q428" s="360"/>
      <c r="R428" s="360"/>
      <c r="S428" s="360"/>
      <c r="T428" s="360"/>
      <c r="U428" s="360"/>
      <c r="V428" s="360"/>
      <c r="W428" s="360"/>
      <c r="X428" s="360"/>
      <c r="Y428" s="360"/>
      <c r="Z428" s="360"/>
      <c r="AA428" s="360"/>
      <c r="AB428" s="360"/>
      <c r="AC428" s="360"/>
      <c r="AD428" s="361"/>
      <c r="AE428" s="347"/>
      <c r="AF428" s="348"/>
      <c r="AG428" s="349"/>
      <c r="AH428" s="340"/>
      <c r="AI428" s="341"/>
      <c r="AJ428" s="342"/>
    </row>
    <row r="429" spans="1:36" ht="11.15" customHeight="1">
      <c r="A429" s="135"/>
      <c r="B429" s="329" t="s">
        <v>218</v>
      </c>
      <c r="C429" s="329"/>
      <c r="D429" s="329"/>
      <c r="E429" s="329"/>
      <c r="F429" s="329"/>
      <c r="G429" s="329"/>
      <c r="H429" s="334" t="s">
        <v>219</v>
      </c>
      <c r="I429" s="335"/>
      <c r="J429" s="335"/>
      <c r="K429" s="335"/>
      <c r="L429" s="335"/>
      <c r="M429" s="335"/>
      <c r="N429" s="335"/>
      <c r="O429" s="335"/>
      <c r="P429" s="335"/>
      <c r="Q429" s="335"/>
      <c r="R429" s="335"/>
      <c r="S429" s="335"/>
      <c r="T429" s="335"/>
      <c r="U429" s="335"/>
      <c r="V429" s="335"/>
      <c r="W429" s="335"/>
      <c r="X429" s="335"/>
      <c r="Y429" s="335"/>
      <c r="Z429" s="335"/>
      <c r="AA429" s="335"/>
      <c r="AB429" s="335"/>
      <c r="AC429" s="335"/>
      <c r="AD429" s="336"/>
      <c r="AE429" s="383"/>
      <c r="AF429" s="384"/>
      <c r="AG429" s="385"/>
      <c r="AH429" s="328"/>
      <c r="AI429" s="329"/>
      <c r="AJ429" s="330"/>
    </row>
    <row r="430" spans="1:36" ht="11.15" customHeight="1">
      <c r="A430" s="135"/>
      <c r="B430" s="363"/>
      <c r="C430" s="363"/>
      <c r="D430" s="363"/>
      <c r="E430" s="363"/>
      <c r="F430" s="363"/>
      <c r="G430" s="363"/>
      <c r="H430" s="399"/>
      <c r="I430" s="400"/>
      <c r="J430" s="400"/>
      <c r="K430" s="400"/>
      <c r="L430" s="400"/>
      <c r="M430" s="400"/>
      <c r="N430" s="400"/>
      <c r="O430" s="400"/>
      <c r="P430" s="400"/>
      <c r="Q430" s="400"/>
      <c r="R430" s="400"/>
      <c r="S430" s="400"/>
      <c r="T430" s="400"/>
      <c r="U430" s="400"/>
      <c r="V430" s="400"/>
      <c r="W430" s="400"/>
      <c r="X430" s="400"/>
      <c r="Y430" s="400"/>
      <c r="Z430" s="400"/>
      <c r="AA430" s="400"/>
      <c r="AB430" s="400"/>
      <c r="AC430" s="400"/>
      <c r="AD430" s="401"/>
      <c r="AE430" s="386"/>
      <c r="AF430" s="387"/>
      <c r="AG430" s="388"/>
      <c r="AH430" s="362"/>
      <c r="AI430" s="363"/>
      <c r="AJ430" s="364"/>
    </row>
    <row r="431" spans="1:36" ht="11.15" customHeight="1">
      <c r="A431" s="135"/>
      <c r="B431" s="363"/>
      <c r="C431" s="363"/>
      <c r="D431" s="363"/>
      <c r="E431" s="363"/>
      <c r="F431" s="363"/>
      <c r="G431" s="363"/>
      <c r="H431" s="337"/>
      <c r="I431" s="338"/>
      <c r="J431" s="338"/>
      <c r="K431" s="338"/>
      <c r="L431" s="338"/>
      <c r="M431" s="338"/>
      <c r="N431" s="338"/>
      <c r="O431" s="338"/>
      <c r="P431" s="338"/>
      <c r="Q431" s="338"/>
      <c r="R431" s="338"/>
      <c r="S431" s="338"/>
      <c r="T431" s="338"/>
      <c r="U431" s="338"/>
      <c r="V431" s="338"/>
      <c r="W431" s="338"/>
      <c r="X431" s="338"/>
      <c r="Y431" s="338"/>
      <c r="Z431" s="338"/>
      <c r="AA431" s="338"/>
      <c r="AB431" s="338"/>
      <c r="AC431" s="338"/>
      <c r="AD431" s="339"/>
      <c r="AE431" s="389"/>
      <c r="AF431" s="390"/>
      <c r="AG431" s="391"/>
      <c r="AH431" s="331"/>
      <c r="AI431" s="332"/>
      <c r="AJ431" s="333"/>
    </row>
    <row r="432" spans="1:36" ht="11.15" customHeight="1">
      <c r="A432" s="135"/>
      <c r="B432" s="363"/>
      <c r="C432" s="363"/>
      <c r="D432" s="363"/>
      <c r="E432" s="363"/>
      <c r="F432" s="363"/>
      <c r="G432" s="363"/>
      <c r="H432" s="334" t="s">
        <v>220</v>
      </c>
      <c r="I432" s="335"/>
      <c r="J432" s="335"/>
      <c r="K432" s="335"/>
      <c r="L432" s="335"/>
      <c r="M432" s="335"/>
      <c r="N432" s="335"/>
      <c r="O432" s="335"/>
      <c r="P432" s="335"/>
      <c r="Q432" s="335"/>
      <c r="R432" s="335"/>
      <c r="S432" s="335"/>
      <c r="T432" s="335"/>
      <c r="U432" s="335"/>
      <c r="V432" s="335"/>
      <c r="W432" s="335"/>
      <c r="X432" s="335"/>
      <c r="Y432" s="335"/>
      <c r="Z432" s="335"/>
      <c r="AA432" s="335"/>
      <c r="AB432" s="335"/>
      <c r="AC432" s="335"/>
      <c r="AD432" s="336"/>
      <c r="AE432" s="383"/>
      <c r="AF432" s="384"/>
      <c r="AG432" s="385"/>
      <c r="AH432" s="328"/>
      <c r="AI432" s="329"/>
      <c r="AJ432" s="330"/>
    </row>
    <row r="433" spans="1:36" ht="11.15" customHeight="1">
      <c r="A433" s="135"/>
      <c r="B433" s="332"/>
      <c r="C433" s="332"/>
      <c r="D433" s="332"/>
      <c r="E433" s="332"/>
      <c r="F433" s="332"/>
      <c r="G433" s="332"/>
      <c r="H433" s="337"/>
      <c r="I433" s="338"/>
      <c r="J433" s="338"/>
      <c r="K433" s="338"/>
      <c r="L433" s="338"/>
      <c r="M433" s="338"/>
      <c r="N433" s="338"/>
      <c r="O433" s="338"/>
      <c r="P433" s="338"/>
      <c r="Q433" s="338"/>
      <c r="R433" s="338"/>
      <c r="S433" s="338"/>
      <c r="T433" s="338"/>
      <c r="U433" s="338"/>
      <c r="V433" s="338"/>
      <c r="W433" s="338"/>
      <c r="X433" s="338"/>
      <c r="Y433" s="338"/>
      <c r="Z433" s="338"/>
      <c r="AA433" s="338"/>
      <c r="AB433" s="338"/>
      <c r="AC433" s="338"/>
      <c r="AD433" s="339"/>
      <c r="AE433" s="389"/>
      <c r="AF433" s="390"/>
      <c r="AG433" s="391"/>
      <c r="AH433" s="331"/>
      <c r="AI433" s="332"/>
      <c r="AJ433" s="333"/>
    </row>
    <row r="434" spans="1:36" ht="9" customHeight="1">
      <c r="C434" s="36"/>
      <c r="D434" s="36"/>
      <c r="E434" s="36"/>
      <c r="F434" s="36"/>
      <c r="G434" s="36"/>
      <c r="H434" s="42"/>
      <c r="I434" s="41"/>
      <c r="J434" s="41"/>
      <c r="K434" s="41"/>
      <c r="L434" s="41"/>
      <c r="M434" s="41"/>
      <c r="N434" s="41"/>
      <c r="O434" s="41"/>
      <c r="P434" s="41"/>
      <c r="Q434" s="41"/>
      <c r="R434" s="41"/>
      <c r="S434" s="41"/>
      <c r="T434" s="41"/>
      <c r="U434" s="41"/>
      <c r="V434" s="41"/>
      <c r="W434" s="41"/>
      <c r="X434" s="41"/>
      <c r="Y434" s="41"/>
      <c r="Z434" s="41"/>
      <c r="AA434" s="41"/>
      <c r="AB434" s="41"/>
      <c r="AC434" s="41"/>
      <c r="AD434" s="41"/>
      <c r="AE434" s="41"/>
      <c r="AF434" s="41"/>
      <c r="AG434" s="41"/>
      <c r="AH434" s="36"/>
      <c r="AI434" s="36"/>
      <c r="AJ434" s="36"/>
    </row>
    <row r="435" spans="1:36" ht="12.5">
      <c r="B435" s="395" t="s">
        <v>221</v>
      </c>
      <c r="C435" s="395"/>
      <c r="D435" s="395"/>
      <c r="E435" s="395"/>
      <c r="F435" s="395"/>
      <c r="G435" s="395"/>
      <c r="H435" s="395"/>
      <c r="I435" s="395"/>
      <c r="J435" s="395"/>
      <c r="K435" s="395"/>
      <c r="L435" s="395"/>
      <c r="M435" s="395"/>
      <c r="N435" s="395"/>
      <c r="O435" s="395"/>
      <c r="P435" s="395"/>
      <c r="Q435" s="395"/>
      <c r="R435" s="395"/>
      <c r="S435" s="395"/>
      <c r="T435" s="395"/>
      <c r="U435" s="395"/>
      <c r="V435" s="395"/>
      <c r="W435" s="395"/>
      <c r="X435" s="395"/>
      <c r="Y435" s="395"/>
      <c r="Z435" s="395"/>
      <c r="AA435" s="395"/>
      <c r="AB435" s="395"/>
      <c r="AC435" s="395"/>
      <c r="AD435" s="395"/>
      <c r="AE435" s="395"/>
      <c r="AF435" s="395"/>
      <c r="AG435" s="395"/>
      <c r="AH435" s="371"/>
      <c r="AI435" s="371"/>
      <c r="AJ435" s="371"/>
    </row>
    <row r="436" spans="1:36" ht="12.5">
      <c r="B436" s="396" t="s">
        <v>200</v>
      </c>
      <c r="C436" s="397"/>
      <c r="D436" s="397"/>
      <c r="E436" s="397"/>
      <c r="F436" s="397"/>
      <c r="G436" s="398"/>
      <c r="H436" s="396" t="s">
        <v>201</v>
      </c>
      <c r="I436" s="397"/>
      <c r="J436" s="397"/>
      <c r="K436" s="397"/>
      <c r="L436" s="397"/>
      <c r="M436" s="397"/>
      <c r="N436" s="397"/>
      <c r="O436" s="397"/>
      <c r="P436" s="397"/>
      <c r="Q436" s="397"/>
      <c r="R436" s="397"/>
      <c r="S436" s="397"/>
      <c r="T436" s="397"/>
      <c r="U436" s="397"/>
      <c r="V436" s="397"/>
      <c r="W436" s="397"/>
      <c r="X436" s="397"/>
      <c r="Y436" s="397"/>
      <c r="Z436" s="397"/>
      <c r="AA436" s="397"/>
      <c r="AB436" s="397"/>
      <c r="AC436" s="397"/>
      <c r="AD436" s="398"/>
      <c r="AE436" s="396" t="s">
        <v>202</v>
      </c>
      <c r="AF436" s="397"/>
      <c r="AG436" s="398"/>
      <c r="AH436" s="396" t="s">
        <v>203</v>
      </c>
      <c r="AI436" s="397"/>
      <c r="AJ436" s="398"/>
    </row>
    <row r="437" spans="1:36" ht="12.5">
      <c r="B437" s="350">
        <v>1</v>
      </c>
      <c r="C437" s="351"/>
      <c r="D437" s="351"/>
      <c r="E437" s="351"/>
      <c r="F437" s="351"/>
      <c r="G437" s="352"/>
      <c r="H437" s="353" t="s">
        <v>222</v>
      </c>
      <c r="I437" s="354"/>
      <c r="J437" s="354"/>
      <c r="K437" s="354"/>
      <c r="L437" s="354"/>
      <c r="M437" s="354"/>
      <c r="N437" s="354"/>
      <c r="O437" s="354"/>
      <c r="P437" s="354"/>
      <c r="Q437" s="354"/>
      <c r="R437" s="354"/>
      <c r="S437" s="354"/>
      <c r="T437" s="354"/>
      <c r="U437" s="354"/>
      <c r="V437" s="354"/>
      <c r="W437" s="354"/>
      <c r="X437" s="354"/>
      <c r="Y437" s="354"/>
      <c r="Z437" s="354"/>
      <c r="AA437" s="354"/>
      <c r="AB437" s="354"/>
      <c r="AC437" s="354"/>
      <c r="AD437" s="355"/>
      <c r="AE437" s="347"/>
      <c r="AF437" s="348"/>
      <c r="AG437" s="349"/>
      <c r="AH437" s="350"/>
      <c r="AI437" s="351"/>
      <c r="AJ437" s="352"/>
    </row>
    <row r="438" spans="1:36" ht="12.5">
      <c r="B438" s="350">
        <v>5</v>
      </c>
      <c r="C438" s="351"/>
      <c r="D438" s="351"/>
      <c r="E438" s="351"/>
      <c r="F438" s="351"/>
      <c r="G438" s="352"/>
      <c r="H438" s="353" t="s">
        <v>223</v>
      </c>
      <c r="I438" s="354"/>
      <c r="J438" s="354"/>
      <c r="K438" s="354"/>
      <c r="L438" s="354"/>
      <c r="M438" s="354"/>
      <c r="N438" s="354"/>
      <c r="O438" s="354"/>
      <c r="P438" s="354"/>
      <c r="Q438" s="354"/>
      <c r="R438" s="354"/>
      <c r="S438" s="354"/>
      <c r="T438" s="354"/>
      <c r="U438" s="354"/>
      <c r="V438" s="354"/>
      <c r="W438" s="354"/>
      <c r="X438" s="354"/>
      <c r="Y438" s="354"/>
      <c r="Z438" s="354"/>
      <c r="AA438" s="354"/>
      <c r="AB438" s="354"/>
      <c r="AC438" s="354"/>
      <c r="AD438" s="355"/>
      <c r="AE438" s="347"/>
      <c r="AF438" s="348"/>
      <c r="AG438" s="349"/>
      <c r="AH438" s="350"/>
      <c r="AI438" s="351"/>
      <c r="AJ438" s="352"/>
    </row>
    <row r="439" spans="1:36" ht="12.5">
      <c r="B439" s="350">
        <v>8</v>
      </c>
      <c r="C439" s="351"/>
      <c r="D439" s="351"/>
      <c r="E439" s="351"/>
      <c r="F439" s="351"/>
      <c r="G439" s="352"/>
      <c r="H439" s="353" t="s">
        <v>224</v>
      </c>
      <c r="I439" s="354"/>
      <c r="J439" s="354"/>
      <c r="K439" s="354"/>
      <c r="L439" s="354"/>
      <c r="M439" s="354"/>
      <c r="N439" s="354"/>
      <c r="O439" s="354"/>
      <c r="P439" s="354"/>
      <c r="Q439" s="354"/>
      <c r="R439" s="354"/>
      <c r="S439" s="354"/>
      <c r="T439" s="354"/>
      <c r="U439" s="354"/>
      <c r="V439" s="354"/>
      <c r="W439" s="354"/>
      <c r="X439" s="354"/>
      <c r="Y439" s="354"/>
      <c r="Z439" s="354"/>
      <c r="AA439" s="354"/>
      <c r="AB439" s="354"/>
      <c r="AC439" s="354"/>
      <c r="AD439" s="355"/>
      <c r="AE439" s="347"/>
      <c r="AF439" s="348"/>
      <c r="AG439" s="349"/>
      <c r="AH439" s="350"/>
      <c r="AI439" s="351"/>
      <c r="AJ439" s="352"/>
    </row>
    <row r="440" spans="1:36" ht="11.15" customHeight="1">
      <c r="B440" s="328" t="s">
        <v>225</v>
      </c>
      <c r="C440" s="329"/>
      <c r="D440" s="329"/>
      <c r="E440" s="329"/>
      <c r="F440" s="329"/>
      <c r="G440" s="330"/>
      <c r="H440" s="346" t="s">
        <v>226</v>
      </c>
      <c r="I440" s="346"/>
      <c r="J440" s="346"/>
      <c r="K440" s="346"/>
      <c r="L440" s="346"/>
      <c r="M440" s="346"/>
      <c r="N440" s="346"/>
      <c r="O440" s="346"/>
      <c r="P440" s="346"/>
      <c r="Q440" s="346"/>
      <c r="R440" s="346"/>
      <c r="S440" s="346"/>
      <c r="T440" s="346"/>
      <c r="U440" s="346"/>
      <c r="V440" s="346"/>
      <c r="W440" s="346"/>
      <c r="X440" s="346"/>
      <c r="Y440" s="346"/>
      <c r="Z440" s="346"/>
      <c r="AA440" s="346"/>
      <c r="AB440" s="346"/>
      <c r="AC440" s="346"/>
      <c r="AD440" s="346"/>
      <c r="AE440" s="383"/>
      <c r="AF440" s="384"/>
      <c r="AG440" s="385"/>
      <c r="AH440" s="340"/>
      <c r="AI440" s="341"/>
      <c r="AJ440" s="342"/>
    </row>
    <row r="441" spans="1:36" ht="11.15" customHeight="1">
      <c r="B441" s="362"/>
      <c r="C441" s="363"/>
      <c r="D441" s="363"/>
      <c r="E441" s="363"/>
      <c r="F441" s="363"/>
      <c r="G441" s="364"/>
      <c r="H441" s="346"/>
      <c r="I441" s="346"/>
      <c r="J441" s="346"/>
      <c r="K441" s="346"/>
      <c r="L441" s="346"/>
      <c r="M441" s="346"/>
      <c r="N441" s="346"/>
      <c r="O441" s="346"/>
      <c r="P441" s="346"/>
      <c r="Q441" s="346"/>
      <c r="R441" s="346"/>
      <c r="S441" s="346"/>
      <c r="T441" s="346"/>
      <c r="U441" s="346"/>
      <c r="V441" s="346"/>
      <c r="W441" s="346"/>
      <c r="X441" s="346"/>
      <c r="Y441" s="346"/>
      <c r="Z441" s="346"/>
      <c r="AA441" s="346"/>
      <c r="AB441" s="346"/>
      <c r="AC441" s="346"/>
      <c r="AD441" s="346"/>
      <c r="AE441" s="386"/>
      <c r="AF441" s="387"/>
      <c r="AG441" s="388"/>
      <c r="AH441" s="392"/>
      <c r="AI441" s="393"/>
      <c r="AJ441" s="394"/>
    </row>
    <row r="442" spans="1:36" ht="11.15" customHeight="1">
      <c r="B442" s="362"/>
      <c r="C442" s="363"/>
      <c r="D442" s="363"/>
      <c r="E442" s="363"/>
      <c r="F442" s="363"/>
      <c r="G442" s="364"/>
      <c r="H442" s="346"/>
      <c r="I442" s="346"/>
      <c r="J442" s="346"/>
      <c r="K442" s="346"/>
      <c r="L442" s="346"/>
      <c r="M442" s="346"/>
      <c r="N442" s="346"/>
      <c r="O442" s="346"/>
      <c r="P442" s="346"/>
      <c r="Q442" s="346"/>
      <c r="R442" s="346"/>
      <c r="S442" s="346"/>
      <c r="T442" s="346"/>
      <c r="U442" s="346"/>
      <c r="V442" s="346"/>
      <c r="W442" s="346"/>
      <c r="X442" s="346"/>
      <c r="Y442" s="346"/>
      <c r="Z442" s="346"/>
      <c r="AA442" s="346"/>
      <c r="AB442" s="346"/>
      <c r="AC442" s="346"/>
      <c r="AD442" s="346"/>
      <c r="AE442" s="389"/>
      <c r="AF442" s="390"/>
      <c r="AG442" s="391"/>
      <c r="AH442" s="366"/>
      <c r="AI442" s="367"/>
      <c r="AJ442" s="368"/>
    </row>
    <row r="443" spans="1:36" ht="12.5">
      <c r="B443" s="362"/>
      <c r="C443" s="363"/>
      <c r="D443" s="363"/>
      <c r="E443" s="363"/>
      <c r="F443" s="363"/>
      <c r="G443" s="364"/>
      <c r="H443" s="346" t="s">
        <v>227</v>
      </c>
      <c r="I443" s="346"/>
      <c r="J443" s="346"/>
      <c r="K443" s="346"/>
      <c r="L443" s="346"/>
      <c r="M443" s="346"/>
      <c r="N443" s="346"/>
      <c r="O443" s="346"/>
      <c r="P443" s="346"/>
      <c r="Q443" s="346"/>
      <c r="R443" s="346"/>
      <c r="S443" s="346"/>
      <c r="T443" s="346"/>
      <c r="U443" s="346"/>
      <c r="V443" s="346"/>
      <c r="W443" s="346"/>
      <c r="X443" s="346"/>
      <c r="Y443" s="346"/>
      <c r="Z443" s="346"/>
      <c r="AA443" s="346"/>
      <c r="AB443" s="346"/>
      <c r="AC443" s="346"/>
      <c r="AD443" s="346"/>
      <c r="AE443" s="347"/>
      <c r="AF443" s="348"/>
      <c r="AG443" s="349"/>
      <c r="AH443" s="350"/>
      <c r="AI443" s="351"/>
      <c r="AJ443" s="352"/>
    </row>
    <row r="444" spans="1:36" ht="12.5">
      <c r="B444" s="331"/>
      <c r="C444" s="332"/>
      <c r="D444" s="332"/>
      <c r="E444" s="332"/>
      <c r="F444" s="332"/>
      <c r="G444" s="333"/>
      <c r="H444" s="346" t="s">
        <v>228</v>
      </c>
      <c r="I444" s="346"/>
      <c r="J444" s="346"/>
      <c r="K444" s="346"/>
      <c r="L444" s="346"/>
      <c r="M444" s="346"/>
      <c r="N444" s="346"/>
      <c r="O444" s="346"/>
      <c r="P444" s="346"/>
      <c r="Q444" s="346"/>
      <c r="R444" s="346"/>
      <c r="S444" s="346"/>
      <c r="T444" s="346"/>
      <c r="U444" s="346"/>
      <c r="V444" s="346"/>
      <c r="W444" s="346"/>
      <c r="X444" s="346"/>
      <c r="Y444" s="346"/>
      <c r="Z444" s="346"/>
      <c r="AA444" s="346"/>
      <c r="AB444" s="346"/>
      <c r="AC444" s="346"/>
      <c r="AD444" s="346"/>
      <c r="AE444" s="347"/>
      <c r="AF444" s="348"/>
      <c r="AG444" s="349"/>
      <c r="AH444" s="350"/>
      <c r="AI444" s="351"/>
      <c r="AJ444" s="352"/>
    </row>
    <row r="445" spans="1:36" ht="12.5">
      <c r="B445" s="328" t="s">
        <v>229</v>
      </c>
      <c r="C445" s="329"/>
      <c r="D445" s="329"/>
      <c r="E445" s="329"/>
      <c r="F445" s="329"/>
      <c r="G445" s="330"/>
      <c r="H445" s="346" t="s">
        <v>230</v>
      </c>
      <c r="I445" s="346"/>
      <c r="J445" s="346"/>
      <c r="K445" s="346"/>
      <c r="L445" s="346"/>
      <c r="M445" s="346"/>
      <c r="N445" s="346"/>
      <c r="O445" s="346"/>
      <c r="P445" s="346"/>
      <c r="Q445" s="346"/>
      <c r="R445" s="346"/>
      <c r="S445" s="346"/>
      <c r="T445" s="346"/>
      <c r="U445" s="346"/>
      <c r="V445" s="346"/>
      <c r="W445" s="346"/>
      <c r="X445" s="346"/>
      <c r="Y445" s="346"/>
      <c r="Z445" s="346"/>
      <c r="AA445" s="346"/>
      <c r="AB445" s="346"/>
      <c r="AC445" s="346"/>
      <c r="AD445" s="346"/>
      <c r="AE445" s="347"/>
      <c r="AF445" s="348"/>
      <c r="AG445" s="349"/>
      <c r="AH445" s="350"/>
      <c r="AI445" s="351"/>
      <c r="AJ445" s="352"/>
    </row>
    <row r="446" spans="1:36" ht="12.5">
      <c r="B446" s="362"/>
      <c r="C446" s="363"/>
      <c r="D446" s="363"/>
      <c r="E446" s="363"/>
      <c r="F446" s="363"/>
      <c r="G446" s="364"/>
      <c r="H446" s="346" t="s">
        <v>227</v>
      </c>
      <c r="I446" s="346"/>
      <c r="J446" s="346"/>
      <c r="K446" s="346"/>
      <c r="L446" s="346"/>
      <c r="M446" s="346"/>
      <c r="N446" s="346"/>
      <c r="O446" s="346"/>
      <c r="P446" s="346"/>
      <c r="Q446" s="346"/>
      <c r="R446" s="346"/>
      <c r="S446" s="346"/>
      <c r="T446" s="346"/>
      <c r="U446" s="346"/>
      <c r="V446" s="346"/>
      <c r="W446" s="346"/>
      <c r="X446" s="346"/>
      <c r="Y446" s="346"/>
      <c r="Z446" s="346"/>
      <c r="AA446" s="346"/>
      <c r="AB446" s="346"/>
      <c r="AC446" s="346"/>
      <c r="AD446" s="346"/>
      <c r="AE446" s="347"/>
      <c r="AF446" s="348"/>
      <c r="AG446" s="349"/>
      <c r="AH446" s="350"/>
      <c r="AI446" s="351"/>
      <c r="AJ446" s="352"/>
    </row>
    <row r="447" spans="1:36" ht="12.5">
      <c r="B447" s="331"/>
      <c r="C447" s="332"/>
      <c r="D447" s="332"/>
      <c r="E447" s="332"/>
      <c r="F447" s="332"/>
      <c r="G447" s="333"/>
      <c r="H447" s="346" t="s">
        <v>231</v>
      </c>
      <c r="I447" s="346"/>
      <c r="J447" s="346"/>
      <c r="K447" s="346"/>
      <c r="L447" s="346"/>
      <c r="M447" s="346"/>
      <c r="N447" s="346"/>
      <c r="O447" s="346"/>
      <c r="P447" s="346"/>
      <c r="Q447" s="346"/>
      <c r="R447" s="346"/>
      <c r="S447" s="346"/>
      <c r="T447" s="346"/>
      <c r="U447" s="346"/>
      <c r="V447" s="346"/>
      <c r="W447" s="346"/>
      <c r="X447" s="346"/>
      <c r="Y447" s="346"/>
      <c r="Z447" s="346"/>
      <c r="AA447" s="346"/>
      <c r="AB447" s="346"/>
      <c r="AC447" s="346"/>
      <c r="AD447" s="346"/>
      <c r="AE447" s="347"/>
      <c r="AF447" s="348"/>
      <c r="AG447" s="349"/>
      <c r="AH447" s="350"/>
      <c r="AI447" s="351"/>
      <c r="AJ447" s="352"/>
    </row>
    <row r="448" spans="1:36" ht="12.5">
      <c r="B448" s="328" t="s">
        <v>232</v>
      </c>
      <c r="C448" s="329"/>
      <c r="D448" s="329"/>
      <c r="E448" s="329"/>
      <c r="F448" s="329"/>
      <c r="G448" s="330"/>
      <c r="H448" s="346" t="s">
        <v>233</v>
      </c>
      <c r="I448" s="346"/>
      <c r="J448" s="346"/>
      <c r="K448" s="346"/>
      <c r="L448" s="346"/>
      <c r="M448" s="346"/>
      <c r="N448" s="346"/>
      <c r="O448" s="346"/>
      <c r="P448" s="346"/>
      <c r="Q448" s="346"/>
      <c r="R448" s="346"/>
      <c r="S448" s="346"/>
      <c r="T448" s="346"/>
      <c r="U448" s="346"/>
      <c r="V448" s="346"/>
      <c r="W448" s="346"/>
      <c r="X448" s="346"/>
      <c r="Y448" s="346"/>
      <c r="Z448" s="346"/>
      <c r="AA448" s="346"/>
      <c r="AB448" s="346"/>
      <c r="AC448" s="346"/>
      <c r="AD448" s="346"/>
      <c r="AE448" s="347"/>
      <c r="AF448" s="348"/>
      <c r="AG448" s="349"/>
      <c r="AH448" s="350"/>
      <c r="AI448" s="351"/>
      <c r="AJ448" s="352"/>
    </row>
    <row r="449" spans="2:37" ht="12.5">
      <c r="B449" s="331"/>
      <c r="C449" s="332"/>
      <c r="D449" s="332"/>
      <c r="E449" s="332"/>
      <c r="F449" s="332"/>
      <c r="G449" s="333"/>
      <c r="H449" s="346" t="s">
        <v>228</v>
      </c>
      <c r="I449" s="346"/>
      <c r="J449" s="346"/>
      <c r="K449" s="346"/>
      <c r="L449" s="346"/>
      <c r="M449" s="346"/>
      <c r="N449" s="346"/>
      <c r="O449" s="346"/>
      <c r="P449" s="346"/>
      <c r="Q449" s="346"/>
      <c r="R449" s="346"/>
      <c r="S449" s="346"/>
      <c r="T449" s="346"/>
      <c r="U449" s="346"/>
      <c r="V449" s="346"/>
      <c r="W449" s="346"/>
      <c r="X449" s="346"/>
      <c r="Y449" s="346"/>
      <c r="Z449" s="346"/>
      <c r="AA449" s="346"/>
      <c r="AB449" s="346"/>
      <c r="AC449" s="346"/>
      <c r="AD449" s="346"/>
      <c r="AE449" s="347"/>
      <c r="AF449" s="348"/>
      <c r="AG449" s="349"/>
      <c r="AH449" s="350"/>
      <c r="AI449" s="351"/>
      <c r="AJ449" s="352"/>
    </row>
    <row r="450" spans="2:37" ht="12.5">
      <c r="B450" s="350" t="s">
        <v>234</v>
      </c>
      <c r="C450" s="351"/>
      <c r="D450" s="351"/>
      <c r="E450" s="351"/>
      <c r="F450" s="351"/>
      <c r="G450" s="352"/>
      <c r="H450" s="382" t="s">
        <v>235</v>
      </c>
      <c r="I450" s="382"/>
      <c r="J450" s="382"/>
      <c r="K450" s="382"/>
      <c r="L450" s="382"/>
      <c r="M450" s="382"/>
      <c r="N450" s="382"/>
      <c r="O450" s="382"/>
      <c r="P450" s="382"/>
      <c r="Q450" s="382"/>
      <c r="R450" s="382"/>
      <c r="S450" s="382"/>
      <c r="T450" s="382"/>
      <c r="U450" s="382"/>
      <c r="V450" s="382"/>
      <c r="W450" s="382"/>
      <c r="X450" s="382"/>
      <c r="Y450" s="382"/>
      <c r="Z450" s="382"/>
      <c r="AA450" s="382"/>
      <c r="AB450" s="382"/>
      <c r="AC450" s="382"/>
      <c r="AD450" s="382"/>
      <c r="AE450" s="347"/>
      <c r="AF450" s="348"/>
      <c r="AG450" s="349"/>
      <c r="AH450" s="350"/>
      <c r="AI450" s="351"/>
      <c r="AJ450" s="352"/>
    </row>
    <row r="451" spans="2:37" ht="15" customHeight="1">
      <c r="B451" s="328" t="s">
        <v>236</v>
      </c>
      <c r="C451" s="329"/>
      <c r="D451" s="329"/>
      <c r="E451" s="329"/>
      <c r="F451" s="329"/>
      <c r="G451" s="330"/>
      <c r="H451" s="334" t="s">
        <v>237</v>
      </c>
      <c r="I451" s="335"/>
      <c r="J451" s="335"/>
      <c r="K451" s="335"/>
      <c r="L451" s="335"/>
      <c r="M451" s="335"/>
      <c r="N451" s="335"/>
      <c r="O451" s="335"/>
      <c r="P451" s="335"/>
      <c r="Q451" s="335"/>
      <c r="R451" s="335"/>
      <c r="S451" s="335"/>
      <c r="T451" s="335"/>
      <c r="U451" s="335"/>
      <c r="V451" s="335"/>
      <c r="W451" s="335"/>
      <c r="X451" s="335"/>
      <c r="Y451" s="335"/>
      <c r="Z451" s="335"/>
      <c r="AA451" s="335"/>
      <c r="AB451" s="335"/>
      <c r="AC451" s="335"/>
      <c r="AD451" s="336"/>
      <c r="AE451" s="340"/>
      <c r="AF451" s="341"/>
      <c r="AG451" s="342"/>
      <c r="AH451" s="340"/>
      <c r="AI451" s="341"/>
      <c r="AJ451" s="342"/>
    </row>
    <row r="452" spans="2:37" ht="35.15" customHeight="1">
      <c r="B452" s="331"/>
      <c r="C452" s="332"/>
      <c r="D452" s="332"/>
      <c r="E452" s="332"/>
      <c r="F452" s="332"/>
      <c r="G452" s="333"/>
      <c r="H452" s="337"/>
      <c r="I452" s="338"/>
      <c r="J452" s="338"/>
      <c r="K452" s="338"/>
      <c r="L452" s="338"/>
      <c r="M452" s="338"/>
      <c r="N452" s="338"/>
      <c r="O452" s="338"/>
      <c r="P452" s="338"/>
      <c r="Q452" s="338"/>
      <c r="R452" s="338"/>
      <c r="S452" s="338"/>
      <c r="T452" s="338"/>
      <c r="U452" s="338"/>
      <c r="V452" s="338"/>
      <c r="W452" s="338"/>
      <c r="X452" s="338"/>
      <c r="Y452" s="338"/>
      <c r="Z452" s="338"/>
      <c r="AA452" s="338"/>
      <c r="AB452" s="338"/>
      <c r="AC452" s="338"/>
      <c r="AD452" s="339"/>
      <c r="AE452" s="343"/>
      <c r="AF452" s="344"/>
      <c r="AG452" s="345"/>
      <c r="AH452" s="366"/>
      <c r="AI452" s="367"/>
      <c r="AJ452" s="368"/>
    </row>
    <row r="453" spans="2:37" ht="8.5" customHeight="1">
      <c r="W453" s="43"/>
      <c r="X453" s="43"/>
      <c r="Y453" s="43"/>
      <c r="Z453" s="43"/>
      <c r="AA453" s="43"/>
      <c r="AB453" s="43"/>
      <c r="AC453" s="43"/>
      <c r="AD453" s="43"/>
      <c r="AE453" s="43"/>
      <c r="AF453" s="43"/>
      <c r="AG453" s="43"/>
      <c r="AH453" s="43"/>
      <c r="AI453" s="43"/>
      <c r="AJ453" s="43"/>
      <c r="AK453" s="43"/>
    </row>
    <row r="454" spans="2:37" ht="15" customHeight="1">
      <c r="B454" s="371" t="s">
        <v>238</v>
      </c>
      <c r="C454" s="371"/>
      <c r="D454" s="371"/>
      <c r="E454" s="371"/>
      <c r="F454" s="371"/>
      <c r="G454" s="371"/>
      <c r="H454" s="371"/>
      <c r="I454" s="371"/>
      <c r="J454" s="371"/>
      <c r="K454" s="371"/>
      <c r="L454" s="371"/>
      <c r="M454" s="371"/>
      <c r="N454" s="371"/>
      <c r="O454" s="371"/>
      <c r="P454" s="371"/>
      <c r="Q454" s="371"/>
      <c r="R454" s="371"/>
      <c r="S454" s="371"/>
      <c r="T454" s="371"/>
      <c r="U454" s="371"/>
      <c r="V454" s="371"/>
      <c r="W454" s="371"/>
      <c r="X454" s="371"/>
      <c r="Y454" s="371"/>
      <c r="Z454" s="371"/>
      <c r="AA454" s="371"/>
      <c r="AB454" s="371"/>
      <c r="AC454" s="371"/>
      <c r="AD454" s="371"/>
      <c r="AE454" s="371"/>
      <c r="AF454" s="371"/>
      <c r="AG454" s="371"/>
      <c r="AH454" s="371"/>
      <c r="AI454" s="371"/>
      <c r="AJ454" s="371"/>
      <c r="AK454" s="43"/>
    </row>
    <row r="455" spans="2:37" ht="12.5">
      <c r="B455" s="372" t="s">
        <v>200</v>
      </c>
      <c r="C455" s="372"/>
      <c r="D455" s="372" t="s">
        <v>201</v>
      </c>
      <c r="E455" s="372"/>
      <c r="F455" s="372"/>
      <c r="G455" s="372"/>
      <c r="H455" s="372"/>
      <c r="I455" s="372"/>
      <c r="J455" s="372"/>
      <c r="K455" s="372"/>
      <c r="L455" s="372"/>
      <c r="M455" s="372"/>
      <c r="N455" s="372"/>
      <c r="O455" s="372"/>
      <c r="P455" s="372"/>
      <c r="Q455" s="372"/>
      <c r="R455" s="372"/>
      <c r="S455" s="372"/>
      <c r="T455" s="372"/>
      <c r="U455" s="372"/>
      <c r="V455" s="372"/>
      <c r="W455" s="372"/>
      <c r="X455" s="372"/>
      <c r="Y455" s="372"/>
      <c r="Z455" s="372"/>
      <c r="AA455" s="372"/>
      <c r="AB455" s="372"/>
      <c r="AC455" s="372"/>
      <c r="AD455" s="372"/>
      <c r="AE455" s="372" t="s">
        <v>202</v>
      </c>
      <c r="AF455" s="372"/>
      <c r="AG455" s="372"/>
      <c r="AH455" s="373" t="s">
        <v>203</v>
      </c>
      <c r="AI455" s="374"/>
      <c r="AJ455" s="375"/>
      <c r="AK455" s="43"/>
    </row>
    <row r="456" spans="2:37" ht="134.25" customHeight="1">
      <c r="B456" s="376" t="s">
        <v>204</v>
      </c>
      <c r="C456" s="376"/>
      <c r="D456" s="377" t="s">
        <v>239</v>
      </c>
      <c r="E456" s="377"/>
      <c r="F456" s="377"/>
      <c r="G456" s="377"/>
      <c r="H456" s="377"/>
      <c r="I456" s="377"/>
      <c r="J456" s="377"/>
      <c r="K456" s="377"/>
      <c r="L456" s="377"/>
      <c r="M456" s="377"/>
      <c r="N456" s="377"/>
      <c r="O456" s="377"/>
      <c r="P456" s="377"/>
      <c r="Q456" s="377"/>
      <c r="R456" s="377"/>
      <c r="S456" s="377"/>
      <c r="T456" s="377"/>
      <c r="U456" s="377"/>
      <c r="V456" s="377"/>
      <c r="W456" s="377"/>
      <c r="X456" s="377"/>
      <c r="Y456" s="377"/>
      <c r="Z456" s="377"/>
      <c r="AA456" s="377"/>
      <c r="AB456" s="377"/>
      <c r="AC456" s="377"/>
      <c r="AD456" s="377"/>
      <c r="AE456" s="378"/>
      <c r="AF456" s="378"/>
      <c r="AG456" s="378"/>
      <c r="AH456" s="379"/>
      <c r="AI456" s="380"/>
      <c r="AJ456" s="381"/>
      <c r="AK456" s="43"/>
    </row>
    <row r="457" spans="2:37" ht="15" customHeight="1">
      <c r="B457" s="44"/>
      <c r="C457" s="44"/>
      <c r="D457" s="44"/>
      <c r="E457" s="44"/>
      <c r="F457" s="44"/>
      <c r="G457" s="44"/>
      <c r="H457" s="45"/>
      <c r="I457" s="44"/>
      <c r="J457" s="44"/>
      <c r="K457" s="44"/>
      <c r="L457" s="44"/>
      <c r="M457" s="44"/>
      <c r="N457" s="46"/>
      <c r="O457" s="46"/>
      <c r="P457" s="44"/>
      <c r="Q457" s="44"/>
      <c r="R457" s="44"/>
      <c r="S457" s="44"/>
      <c r="T457" s="44"/>
      <c r="U457" s="44"/>
      <c r="V457" s="369" t="str">
        <f>$J$27&amp;IF($J$29&lt;&gt;""," "&amp;$J$29,"")&amp;" "&amp;$J$25</f>
        <v xml:space="preserve"> </v>
      </c>
      <c r="W457" s="369"/>
      <c r="X457" s="369"/>
      <c r="Y457" s="369"/>
      <c r="Z457" s="369"/>
      <c r="AA457" s="369"/>
      <c r="AB457" s="369"/>
      <c r="AC457" s="369"/>
      <c r="AD457" s="369"/>
      <c r="AE457" s="369"/>
      <c r="AF457" s="369"/>
      <c r="AG457" s="369"/>
      <c r="AH457" s="369"/>
      <c r="AI457" s="369"/>
      <c r="AJ457" s="369"/>
      <c r="AK457" s="43"/>
    </row>
    <row r="458" spans="2:37" ht="15" customHeight="1">
      <c r="N458" s="16"/>
      <c r="O458" s="16"/>
      <c r="P458" s="40" t="s">
        <v>195</v>
      </c>
      <c r="Q458" s="40"/>
      <c r="R458" s="40"/>
      <c r="S458" s="40"/>
      <c r="T458" s="40"/>
      <c r="U458" s="40"/>
      <c r="V458" s="370"/>
      <c r="W458" s="370"/>
      <c r="X458" s="370"/>
      <c r="Y458" s="370"/>
      <c r="Z458" s="370"/>
      <c r="AA458" s="370"/>
      <c r="AB458" s="370"/>
      <c r="AC458" s="370"/>
      <c r="AD458" s="370"/>
      <c r="AE458" s="370"/>
      <c r="AF458" s="370"/>
      <c r="AG458" s="370"/>
      <c r="AH458" s="370"/>
      <c r="AI458" s="370"/>
      <c r="AJ458" s="370"/>
      <c r="AK458" s="43"/>
    </row>
  </sheetData>
  <sheetProtection selectLockedCells="1"/>
  <mergeCells count="628">
    <mergeCell ref="AJ242:AJ245"/>
    <mergeCell ref="X244:Z245"/>
    <mergeCell ref="AA244:AB245"/>
    <mergeCell ref="AC244:AC245"/>
    <mergeCell ref="AD244:AD245"/>
    <mergeCell ref="AE244:AF245"/>
    <mergeCell ref="C242:L245"/>
    <mergeCell ref="M242:R245"/>
    <mergeCell ref="S242:W245"/>
    <mergeCell ref="X242:Z243"/>
    <mergeCell ref="AA242:AB243"/>
    <mergeCell ref="AC242:AC243"/>
    <mergeCell ref="AD242:AD243"/>
    <mergeCell ref="AE242:AF243"/>
    <mergeCell ref="AG242:AI245"/>
    <mergeCell ref="AJ238:AJ241"/>
    <mergeCell ref="X240:Z241"/>
    <mergeCell ref="AA240:AB241"/>
    <mergeCell ref="AC240:AC241"/>
    <mergeCell ref="AD240:AD241"/>
    <mergeCell ref="AE240:AF241"/>
    <mergeCell ref="C238:L241"/>
    <mergeCell ref="M238:R241"/>
    <mergeCell ref="S238:W241"/>
    <mergeCell ref="X238:Z239"/>
    <mergeCell ref="AA238:AB239"/>
    <mergeCell ref="AC238:AC239"/>
    <mergeCell ref="AD238:AD239"/>
    <mergeCell ref="AE238:AF239"/>
    <mergeCell ref="AG238:AI241"/>
    <mergeCell ref="AJ226:AJ229"/>
    <mergeCell ref="X228:Z229"/>
    <mergeCell ref="AA228:AB229"/>
    <mergeCell ref="AC228:AC229"/>
    <mergeCell ref="AD228:AD229"/>
    <mergeCell ref="AE228:AF229"/>
    <mergeCell ref="AD234:AD235"/>
    <mergeCell ref="AE234:AF235"/>
    <mergeCell ref="AG234:AI237"/>
    <mergeCell ref="AJ230:AJ233"/>
    <mergeCell ref="AD232:AD233"/>
    <mergeCell ref="AE232:AF233"/>
    <mergeCell ref="AJ234:AJ237"/>
    <mergeCell ref="X236:Z237"/>
    <mergeCell ref="AA236:AB237"/>
    <mergeCell ref="AC236:AC237"/>
    <mergeCell ref="AD236:AD237"/>
    <mergeCell ref="AE236:AF237"/>
    <mergeCell ref="AE16:AJ23"/>
    <mergeCell ref="C17:T18"/>
    <mergeCell ref="C21:T22"/>
    <mergeCell ref="C25:I26"/>
    <mergeCell ref="J25:AJ26"/>
    <mergeCell ref="C27:I28"/>
    <mergeCell ref="J27:AJ28"/>
    <mergeCell ref="B3:AI3"/>
    <mergeCell ref="B4:AI4"/>
    <mergeCell ref="C7:AJ13"/>
    <mergeCell ref="B14:AJ14"/>
    <mergeCell ref="B5:AI5"/>
    <mergeCell ref="C29:I30"/>
    <mergeCell ref="J29:AJ30"/>
    <mergeCell ref="C31:I32"/>
    <mergeCell ref="J31:T32"/>
    <mergeCell ref="U31:Y32"/>
    <mergeCell ref="Z31:AB32"/>
    <mergeCell ref="AC31:AC32"/>
    <mergeCell ref="AD31:AF32"/>
    <mergeCell ref="AG31:AG32"/>
    <mergeCell ref="AH31:AJ32"/>
    <mergeCell ref="C37:I38"/>
    <mergeCell ref="J37:T38"/>
    <mergeCell ref="U37:Y38"/>
    <mergeCell ref="Z37:AC37"/>
    <mergeCell ref="AD37:AJ38"/>
    <mergeCell ref="Z38:AC38"/>
    <mergeCell ref="C33:I34"/>
    <mergeCell ref="J33:T34"/>
    <mergeCell ref="U33:Y34"/>
    <mergeCell ref="Z33:AJ34"/>
    <mergeCell ref="C35:I36"/>
    <mergeCell ref="J35:AJ36"/>
    <mergeCell ref="C41:I42"/>
    <mergeCell ref="J41:Y42"/>
    <mergeCell ref="Z41:AC42"/>
    <mergeCell ref="AD41:AJ42"/>
    <mergeCell ref="C45:H46"/>
    <mergeCell ref="I45:Y46"/>
    <mergeCell ref="Z45:AD46"/>
    <mergeCell ref="AE45:AJ46"/>
    <mergeCell ref="C39:I40"/>
    <mergeCell ref="J39:T40"/>
    <mergeCell ref="U39:Y40"/>
    <mergeCell ref="Z39:AC39"/>
    <mergeCell ref="AD39:AJ40"/>
    <mergeCell ref="Z40:AC40"/>
    <mergeCell ref="AF60:AJ63"/>
    <mergeCell ref="U62:V63"/>
    <mergeCell ref="W62:W63"/>
    <mergeCell ref="X62:X63"/>
    <mergeCell ref="AC47:AJ48"/>
    <mergeCell ref="S48:U48"/>
    <mergeCell ref="C49:H50"/>
    <mergeCell ref="I49:Y50"/>
    <mergeCell ref="Z49:AD50"/>
    <mergeCell ref="AE49:AJ50"/>
    <mergeCell ref="C47:H48"/>
    <mergeCell ref="I47:O48"/>
    <mergeCell ref="P47:R48"/>
    <mergeCell ref="S47:U47"/>
    <mergeCell ref="V47:Y48"/>
    <mergeCell ref="Z47:AB48"/>
    <mergeCell ref="AC51:AJ52"/>
    <mergeCell ref="S52:U52"/>
    <mergeCell ref="V53:AJ53"/>
    <mergeCell ref="B56:AJ56"/>
    <mergeCell ref="C58:Q58"/>
    <mergeCell ref="R58:T59"/>
    <mergeCell ref="U58:Z59"/>
    <mergeCell ref="AA58:AE59"/>
    <mergeCell ref="AF58:AJ59"/>
    <mergeCell ref="C59:Q59"/>
    <mergeCell ref="C51:H52"/>
    <mergeCell ref="I51:O52"/>
    <mergeCell ref="P51:R52"/>
    <mergeCell ref="S51:U51"/>
    <mergeCell ref="V51:Y52"/>
    <mergeCell ref="Z51:AB52"/>
    <mergeCell ref="C57:AJ57"/>
    <mergeCell ref="Y62:Z63"/>
    <mergeCell ref="R60:T63"/>
    <mergeCell ref="U60:V61"/>
    <mergeCell ref="W60:W61"/>
    <mergeCell ref="X60:X61"/>
    <mergeCell ref="Y60:Z61"/>
    <mergeCell ref="C72:Q73"/>
    <mergeCell ref="C74:Q75"/>
    <mergeCell ref="AA64:AE67"/>
    <mergeCell ref="C64:Q65"/>
    <mergeCell ref="C66:Q67"/>
    <mergeCell ref="AA72:AE75"/>
    <mergeCell ref="C62:Q63"/>
    <mergeCell ref="C60:Q61"/>
    <mergeCell ref="AA60:AE63"/>
    <mergeCell ref="AF64:AJ67"/>
    <mergeCell ref="U66:V67"/>
    <mergeCell ref="W66:W67"/>
    <mergeCell ref="X66:X67"/>
    <mergeCell ref="Y66:Z67"/>
    <mergeCell ref="R64:T67"/>
    <mergeCell ref="U64:V65"/>
    <mergeCell ref="W64:W65"/>
    <mergeCell ref="X64:X65"/>
    <mergeCell ref="Y64:Z65"/>
    <mergeCell ref="AF72:AJ75"/>
    <mergeCell ref="U74:V75"/>
    <mergeCell ref="W74:W75"/>
    <mergeCell ref="X74:X75"/>
    <mergeCell ref="Y74:Z75"/>
    <mergeCell ref="R72:T75"/>
    <mergeCell ref="U72:V73"/>
    <mergeCell ref="W72:W73"/>
    <mergeCell ref="X72:X73"/>
    <mergeCell ref="Y72:Z73"/>
    <mergeCell ref="O98:R99"/>
    <mergeCell ref="I100:N101"/>
    <mergeCell ref="O100:R101"/>
    <mergeCell ref="I102:N103"/>
    <mergeCell ref="O102:R103"/>
    <mergeCell ref="I104:N106"/>
    <mergeCell ref="O104:R106"/>
    <mergeCell ref="C89:AJ90"/>
    <mergeCell ref="C91:H93"/>
    <mergeCell ref="I91:AJ93"/>
    <mergeCell ref="L95:AJ95"/>
    <mergeCell ref="C96:H106"/>
    <mergeCell ref="I96:N97"/>
    <mergeCell ref="O96:R97"/>
    <mergeCell ref="T96:V108"/>
    <mergeCell ref="W96:AJ108"/>
    <mergeCell ref="I98:N99"/>
    <mergeCell ref="C107:K108"/>
    <mergeCell ref="L107:R108"/>
    <mergeCell ref="C109:K110"/>
    <mergeCell ref="L109:R110"/>
    <mergeCell ref="C111:K112"/>
    <mergeCell ref="L111:M111"/>
    <mergeCell ref="N111:O111"/>
    <mergeCell ref="P111:R111"/>
    <mergeCell ref="L112:M112"/>
    <mergeCell ref="N112:O112"/>
    <mergeCell ref="W120:Y121"/>
    <mergeCell ref="Z120:AD121"/>
    <mergeCell ref="AE120:AF121"/>
    <mergeCell ref="AG120:AG121"/>
    <mergeCell ref="AH120:AJ121"/>
    <mergeCell ref="C123:AJ123"/>
    <mergeCell ref="P112:R112"/>
    <mergeCell ref="C113:K114"/>
    <mergeCell ref="L113:R114"/>
    <mergeCell ref="C118:G121"/>
    <mergeCell ref="H118:M119"/>
    <mergeCell ref="N118:AJ119"/>
    <mergeCell ref="H120:M121"/>
    <mergeCell ref="N120:S121"/>
    <mergeCell ref="T120:U121"/>
    <mergeCell ref="V120:V121"/>
    <mergeCell ref="C124:G125"/>
    <mergeCell ref="H124:M125"/>
    <mergeCell ref="N124:AJ125"/>
    <mergeCell ref="C128:G133"/>
    <mergeCell ref="H128:M129"/>
    <mergeCell ref="N128:AJ129"/>
    <mergeCell ref="H130:M131"/>
    <mergeCell ref="N130:S131"/>
    <mergeCell ref="T130:Y131"/>
    <mergeCell ref="Z130:AJ131"/>
    <mergeCell ref="AE132:AF133"/>
    <mergeCell ref="AG132:AG133"/>
    <mergeCell ref="AH132:AJ133"/>
    <mergeCell ref="C134:G139"/>
    <mergeCell ref="H134:M135"/>
    <mergeCell ref="N134:AJ135"/>
    <mergeCell ref="H136:M137"/>
    <mergeCell ref="N136:S137"/>
    <mergeCell ref="T136:Y137"/>
    <mergeCell ref="Z136:AJ137"/>
    <mergeCell ref="H132:M133"/>
    <mergeCell ref="N132:S133"/>
    <mergeCell ref="T132:U133"/>
    <mergeCell ref="V132:V133"/>
    <mergeCell ref="W132:Y133"/>
    <mergeCell ref="Z132:AD133"/>
    <mergeCell ref="AE138:AF139"/>
    <mergeCell ref="AG138:AG139"/>
    <mergeCell ref="AH138:AJ139"/>
    <mergeCell ref="N142:S143"/>
    <mergeCell ref="T142:Y143"/>
    <mergeCell ref="Z142:AJ143"/>
    <mergeCell ref="H138:M139"/>
    <mergeCell ref="N138:S139"/>
    <mergeCell ref="T138:U139"/>
    <mergeCell ref="V138:V139"/>
    <mergeCell ref="W138:Y139"/>
    <mergeCell ref="Z138:AD139"/>
    <mergeCell ref="C153:K154"/>
    <mergeCell ref="L153:AJ154"/>
    <mergeCell ref="C155:K156"/>
    <mergeCell ref="L155:AJ156"/>
    <mergeCell ref="C157:K158"/>
    <mergeCell ref="L157:AJ158"/>
    <mergeCell ref="AE144:AF145"/>
    <mergeCell ref="AG144:AG145"/>
    <mergeCell ref="AH144:AJ145"/>
    <mergeCell ref="B148:AJ148"/>
    <mergeCell ref="C151:K152"/>
    <mergeCell ref="L151:V152"/>
    <mergeCell ref="W151:AA152"/>
    <mergeCell ref="AB151:AJ152"/>
    <mergeCell ref="H144:M145"/>
    <mergeCell ref="N144:S145"/>
    <mergeCell ref="T144:U145"/>
    <mergeCell ref="V144:V145"/>
    <mergeCell ref="W144:Y145"/>
    <mergeCell ref="Z144:AD145"/>
    <mergeCell ref="C140:G145"/>
    <mergeCell ref="H140:M141"/>
    <mergeCell ref="N140:AJ141"/>
    <mergeCell ref="H142:M143"/>
    <mergeCell ref="U159:AA160"/>
    <mergeCell ref="AB159:AC160"/>
    <mergeCell ref="AD159:AD160"/>
    <mergeCell ref="AE159:AF160"/>
    <mergeCell ref="AG159:AG160"/>
    <mergeCell ref="AH159:AJ160"/>
    <mergeCell ref="C159:K160"/>
    <mergeCell ref="L159:M160"/>
    <mergeCell ref="N159:N160"/>
    <mergeCell ref="O159:P160"/>
    <mergeCell ref="Q159:Q160"/>
    <mergeCell ref="R159:T160"/>
    <mergeCell ref="S166:AJ166"/>
    <mergeCell ref="L167:R167"/>
    <mergeCell ref="S167:AJ167"/>
    <mergeCell ref="C168:C169"/>
    <mergeCell ref="D168:K169"/>
    <mergeCell ref="L168:R169"/>
    <mergeCell ref="S168:AJ169"/>
    <mergeCell ref="AC161:AJ162"/>
    <mergeCell ref="S162:U162"/>
    <mergeCell ref="C164:K164"/>
    <mergeCell ref="L164:R164"/>
    <mergeCell ref="S164:AJ164"/>
    <mergeCell ref="C165:C167"/>
    <mergeCell ref="D165:K167"/>
    <mergeCell ref="L165:R165"/>
    <mergeCell ref="S165:AJ165"/>
    <mergeCell ref="L166:R166"/>
    <mergeCell ref="C161:H162"/>
    <mergeCell ref="I161:O162"/>
    <mergeCell ref="P161:R162"/>
    <mergeCell ref="S161:U161"/>
    <mergeCell ref="V161:Y162"/>
    <mergeCell ref="Z161:AB162"/>
    <mergeCell ref="D170:K170"/>
    <mergeCell ref="L170:R170"/>
    <mergeCell ref="S170:AJ170"/>
    <mergeCell ref="C171:C175"/>
    <mergeCell ref="D171:K175"/>
    <mergeCell ref="L171:R171"/>
    <mergeCell ref="S171:AJ171"/>
    <mergeCell ref="L172:R172"/>
    <mergeCell ref="S172:AJ172"/>
    <mergeCell ref="L173:R173"/>
    <mergeCell ref="C179:F179"/>
    <mergeCell ref="G179:AJ179"/>
    <mergeCell ref="C180:F180"/>
    <mergeCell ref="G180:AJ180"/>
    <mergeCell ref="C181:F181"/>
    <mergeCell ref="G181:AJ181"/>
    <mergeCell ref="S173:AJ173"/>
    <mergeCell ref="L174:R174"/>
    <mergeCell ref="S174:AJ174"/>
    <mergeCell ref="L175:R175"/>
    <mergeCell ref="S175:AJ175"/>
    <mergeCell ref="C178:AJ178"/>
    <mergeCell ref="C182:F182"/>
    <mergeCell ref="G182:AJ182"/>
    <mergeCell ref="C183:F183"/>
    <mergeCell ref="G183:AJ183"/>
    <mergeCell ref="C186:AJ187"/>
    <mergeCell ref="C188:J189"/>
    <mergeCell ref="K188:S189"/>
    <mergeCell ref="T188:Y189"/>
    <mergeCell ref="Z188:AJ189"/>
    <mergeCell ref="C190:J191"/>
    <mergeCell ref="K190:Y191"/>
    <mergeCell ref="Z190:AJ199"/>
    <mergeCell ref="C192:J193"/>
    <mergeCell ref="K192:Y193"/>
    <mergeCell ref="C194:J195"/>
    <mergeCell ref="K194:Y195"/>
    <mergeCell ref="C196:J197"/>
    <mergeCell ref="K196:M196"/>
    <mergeCell ref="N196:Y197"/>
    <mergeCell ref="C208:J209"/>
    <mergeCell ref="K208:Y209"/>
    <mergeCell ref="Z208:AJ213"/>
    <mergeCell ref="C210:J211"/>
    <mergeCell ref="K210:Y211"/>
    <mergeCell ref="C212:J213"/>
    <mergeCell ref="K212:Y213"/>
    <mergeCell ref="K197:M197"/>
    <mergeCell ref="C198:J199"/>
    <mergeCell ref="K198:Y199"/>
    <mergeCell ref="B203:AJ203"/>
    <mergeCell ref="C204:AJ205"/>
    <mergeCell ref="C206:J207"/>
    <mergeCell ref="K206:S207"/>
    <mergeCell ref="T206:Y207"/>
    <mergeCell ref="Z206:AJ207"/>
    <mergeCell ref="B216:AJ216"/>
    <mergeCell ref="C218:AJ219"/>
    <mergeCell ref="C220:L221"/>
    <mergeCell ref="M220:R221"/>
    <mergeCell ref="S220:W221"/>
    <mergeCell ref="X220:Z221"/>
    <mergeCell ref="AA220:AF221"/>
    <mergeCell ref="AG220:AI221"/>
    <mergeCell ref="AJ220:AJ221"/>
    <mergeCell ref="AJ222:AJ225"/>
    <mergeCell ref="X224:Z225"/>
    <mergeCell ref="AA224:AB225"/>
    <mergeCell ref="AC224:AC225"/>
    <mergeCell ref="AD224:AD225"/>
    <mergeCell ref="AE224:AF225"/>
    <mergeCell ref="C222:L225"/>
    <mergeCell ref="M222:R225"/>
    <mergeCell ref="S222:W225"/>
    <mergeCell ref="X222:Z223"/>
    <mergeCell ref="AA222:AB223"/>
    <mergeCell ref="AC222:AC223"/>
    <mergeCell ref="C230:L233"/>
    <mergeCell ref="M230:R233"/>
    <mergeCell ref="S230:W233"/>
    <mergeCell ref="X230:Z231"/>
    <mergeCell ref="AA230:AB231"/>
    <mergeCell ref="AC230:AC231"/>
    <mergeCell ref="AD222:AD223"/>
    <mergeCell ref="AE222:AF223"/>
    <mergeCell ref="AG222:AI225"/>
    <mergeCell ref="AD230:AD231"/>
    <mergeCell ref="AE230:AF231"/>
    <mergeCell ref="AG230:AI233"/>
    <mergeCell ref="C226:L229"/>
    <mergeCell ref="M226:R229"/>
    <mergeCell ref="S226:W229"/>
    <mergeCell ref="X226:Z227"/>
    <mergeCell ref="AA226:AB227"/>
    <mergeCell ref="AC226:AC227"/>
    <mergeCell ref="AD226:AD227"/>
    <mergeCell ref="AE226:AF227"/>
    <mergeCell ref="AG226:AI229"/>
    <mergeCell ref="X232:Z233"/>
    <mergeCell ref="AA232:AB233"/>
    <mergeCell ref="AC232:AC233"/>
    <mergeCell ref="C234:L237"/>
    <mergeCell ref="M234:R237"/>
    <mergeCell ref="S234:W237"/>
    <mergeCell ref="X234:Z235"/>
    <mergeCell ref="AA234:AB235"/>
    <mergeCell ref="AC234:AC235"/>
    <mergeCell ref="C246:L249"/>
    <mergeCell ref="M246:R249"/>
    <mergeCell ref="S246:W249"/>
    <mergeCell ref="X246:Z247"/>
    <mergeCell ref="AA246:AB247"/>
    <mergeCell ref="AC246:AC247"/>
    <mergeCell ref="AD246:AD247"/>
    <mergeCell ref="AE246:AF247"/>
    <mergeCell ref="AG246:AI249"/>
    <mergeCell ref="AJ246:AJ249"/>
    <mergeCell ref="X248:Z249"/>
    <mergeCell ref="AA248:AB249"/>
    <mergeCell ref="AC248:AC249"/>
    <mergeCell ref="AD248:AD249"/>
    <mergeCell ref="AE248:AF249"/>
    <mergeCell ref="C261:AI265"/>
    <mergeCell ref="B260:AI260"/>
    <mergeCell ref="B267:AI267"/>
    <mergeCell ref="C332:AJ332"/>
    <mergeCell ref="C333:AJ353"/>
    <mergeCell ref="C354:AJ368"/>
    <mergeCell ref="D250:AA251"/>
    <mergeCell ref="D256:AJ257"/>
    <mergeCell ref="B330:AJ330"/>
    <mergeCell ref="C268:AI272"/>
    <mergeCell ref="B274:AI274"/>
    <mergeCell ref="C275:AI279"/>
    <mergeCell ref="C285:AI304"/>
    <mergeCell ref="C284:AI284"/>
    <mergeCell ref="C306:AI306"/>
    <mergeCell ref="C307:AI326"/>
    <mergeCell ref="T404:AJ404"/>
    <mergeCell ref="P405:AJ406"/>
    <mergeCell ref="B408:AJ408"/>
    <mergeCell ref="B410:AJ410"/>
    <mergeCell ref="B411:G411"/>
    <mergeCell ref="H411:AD411"/>
    <mergeCell ref="AE411:AG411"/>
    <mergeCell ref="AH411:AJ411"/>
    <mergeCell ref="C369:AJ378"/>
    <mergeCell ref="C379:AJ386"/>
    <mergeCell ref="C387:AJ392"/>
    <mergeCell ref="C393:AJ397"/>
    <mergeCell ref="C399:AJ399"/>
    <mergeCell ref="V402:AJ402"/>
    <mergeCell ref="B412:G412"/>
    <mergeCell ref="H412:AD412"/>
    <mergeCell ref="AE412:AG412"/>
    <mergeCell ref="AH412:AJ412"/>
    <mergeCell ref="B413:G416"/>
    <mergeCell ref="H413:AD414"/>
    <mergeCell ref="AE413:AG414"/>
    <mergeCell ref="AH413:AJ414"/>
    <mergeCell ref="H415:AD415"/>
    <mergeCell ref="AE415:AG415"/>
    <mergeCell ref="AH415:AJ415"/>
    <mergeCell ref="H416:AD416"/>
    <mergeCell ref="AE416:AG416"/>
    <mergeCell ref="AH416:AJ416"/>
    <mergeCell ref="AH417:AJ417"/>
    <mergeCell ref="H418:AD418"/>
    <mergeCell ref="AE418:AG418"/>
    <mergeCell ref="AH418:AJ418"/>
    <mergeCell ref="B419:G421"/>
    <mergeCell ref="H419:AD419"/>
    <mergeCell ref="AE419:AG419"/>
    <mergeCell ref="AH419:AJ419"/>
    <mergeCell ref="H420:AD420"/>
    <mergeCell ref="AE420:AG420"/>
    <mergeCell ref="AH420:AJ420"/>
    <mergeCell ref="H421:AD421"/>
    <mergeCell ref="AE421:AG421"/>
    <mergeCell ref="AH421:AJ421"/>
    <mergeCell ref="B422:G422"/>
    <mergeCell ref="H422:AD422"/>
    <mergeCell ref="AE422:AG422"/>
    <mergeCell ref="AH422:AJ422"/>
    <mergeCell ref="B423:G424"/>
    <mergeCell ref="H423:AD423"/>
    <mergeCell ref="AE423:AG423"/>
    <mergeCell ref="AH423:AJ423"/>
    <mergeCell ref="H424:AD424"/>
    <mergeCell ref="AH428:AJ428"/>
    <mergeCell ref="B429:G433"/>
    <mergeCell ref="H429:AD431"/>
    <mergeCell ref="AE429:AG431"/>
    <mergeCell ref="AH429:AJ431"/>
    <mergeCell ref="H432:AD433"/>
    <mergeCell ref="AE432:AG433"/>
    <mergeCell ref="AE424:AG424"/>
    <mergeCell ref="AH424:AJ424"/>
    <mergeCell ref="B425:G427"/>
    <mergeCell ref="H425:AD427"/>
    <mergeCell ref="AE425:AG427"/>
    <mergeCell ref="AH425:AJ427"/>
    <mergeCell ref="AH437:AJ437"/>
    <mergeCell ref="B438:G438"/>
    <mergeCell ref="H438:AD438"/>
    <mergeCell ref="AE438:AG438"/>
    <mergeCell ref="AH438:AJ438"/>
    <mergeCell ref="AH432:AJ433"/>
    <mergeCell ref="B435:AJ435"/>
    <mergeCell ref="B436:G436"/>
    <mergeCell ref="H436:AD436"/>
    <mergeCell ref="AE436:AG436"/>
    <mergeCell ref="AH436:AJ436"/>
    <mergeCell ref="AH439:AJ439"/>
    <mergeCell ref="B440:G444"/>
    <mergeCell ref="H440:AD442"/>
    <mergeCell ref="AE440:AG442"/>
    <mergeCell ref="AH440:AJ442"/>
    <mergeCell ref="H443:AD443"/>
    <mergeCell ref="AE443:AG443"/>
    <mergeCell ref="AH443:AJ443"/>
    <mergeCell ref="H444:AD444"/>
    <mergeCell ref="AE444:AG444"/>
    <mergeCell ref="AH444:AJ444"/>
    <mergeCell ref="AH448:AJ448"/>
    <mergeCell ref="H449:AD449"/>
    <mergeCell ref="AE449:AG449"/>
    <mergeCell ref="AH449:AJ449"/>
    <mergeCell ref="B450:G450"/>
    <mergeCell ref="H450:AD450"/>
    <mergeCell ref="AE450:AG450"/>
    <mergeCell ref="AH450:AJ450"/>
    <mergeCell ref="B445:G447"/>
    <mergeCell ref="H445:AD445"/>
    <mergeCell ref="AE445:AG445"/>
    <mergeCell ref="AH445:AJ445"/>
    <mergeCell ref="H446:AD446"/>
    <mergeCell ref="AE446:AG446"/>
    <mergeCell ref="AH446:AJ446"/>
    <mergeCell ref="H447:AD447"/>
    <mergeCell ref="AE447:AG447"/>
    <mergeCell ref="AH447:AJ447"/>
    <mergeCell ref="AH451:AJ452"/>
    <mergeCell ref="V457:AJ458"/>
    <mergeCell ref="B454:AJ454"/>
    <mergeCell ref="B455:C455"/>
    <mergeCell ref="D455:AD455"/>
    <mergeCell ref="AE455:AG455"/>
    <mergeCell ref="AH455:AJ455"/>
    <mergeCell ref="B456:C456"/>
    <mergeCell ref="D456:AD456"/>
    <mergeCell ref="AE456:AG456"/>
    <mergeCell ref="AH456:AJ456"/>
    <mergeCell ref="C80:Q81"/>
    <mergeCell ref="C82:Q83"/>
    <mergeCell ref="C84:Q85"/>
    <mergeCell ref="W78:W79"/>
    <mergeCell ref="X78:X79"/>
    <mergeCell ref="Y78:Z79"/>
    <mergeCell ref="B451:G452"/>
    <mergeCell ref="H451:AD452"/>
    <mergeCell ref="AE451:AG452"/>
    <mergeCell ref="B448:G449"/>
    <mergeCell ref="H448:AD448"/>
    <mergeCell ref="AE448:AG448"/>
    <mergeCell ref="B439:G439"/>
    <mergeCell ref="H439:AD439"/>
    <mergeCell ref="AE439:AG439"/>
    <mergeCell ref="B437:G437"/>
    <mergeCell ref="H437:AD437"/>
    <mergeCell ref="AE437:AG437"/>
    <mergeCell ref="B428:G428"/>
    <mergeCell ref="H428:AD428"/>
    <mergeCell ref="AE428:AG428"/>
    <mergeCell ref="B417:G418"/>
    <mergeCell ref="H417:AD417"/>
    <mergeCell ref="AE417:AG417"/>
    <mergeCell ref="U84:V85"/>
    <mergeCell ref="W84:W85"/>
    <mergeCell ref="X84:X85"/>
    <mergeCell ref="Y84:Z85"/>
    <mergeCell ref="R80:T83"/>
    <mergeCell ref="AA80:AE83"/>
    <mergeCell ref="AF80:AJ83"/>
    <mergeCell ref="R84:T87"/>
    <mergeCell ref="AA84:AE87"/>
    <mergeCell ref="AF84:AJ87"/>
    <mergeCell ref="U86:V87"/>
    <mergeCell ref="W86:W87"/>
    <mergeCell ref="X86:X87"/>
    <mergeCell ref="Y86:Z87"/>
    <mergeCell ref="U80:V81"/>
    <mergeCell ref="W80:W81"/>
    <mergeCell ref="X80:X81"/>
    <mergeCell ref="Y80:Z81"/>
    <mergeCell ref="U82:V83"/>
    <mergeCell ref="W82:W83"/>
    <mergeCell ref="X82:X83"/>
    <mergeCell ref="Y82:Z83"/>
    <mergeCell ref="C86:Q87"/>
    <mergeCell ref="C68:Q69"/>
    <mergeCell ref="R68:T71"/>
    <mergeCell ref="U68:V69"/>
    <mergeCell ref="W68:W69"/>
    <mergeCell ref="X68:X69"/>
    <mergeCell ref="Y68:Z69"/>
    <mergeCell ref="AA68:AE71"/>
    <mergeCell ref="AF68:AJ71"/>
    <mergeCell ref="C70:Q71"/>
    <mergeCell ref="U70:V71"/>
    <mergeCell ref="W70:W71"/>
    <mergeCell ref="X70:X71"/>
    <mergeCell ref="Y70:Z71"/>
    <mergeCell ref="C76:Q77"/>
    <mergeCell ref="R76:T79"/>
    <mergeCell ref="U76:V77"/>
    <mergeCell ref="W76:W77"/>
    <mergeCell ref="X76:X77"/>
    <mergeCell ref="Y76:Z77"/>
    <mergeCell ref="AA76:AE79"/>
    <mergeCell ref="AF76:AJ79"/>
    <mergeCell ref="C78:Q79"/>
    <mergeCell ref="U78:V79"/>
  </mergeCells>
  <phoneticPr fontId="1"/>
  <conditionalFormatting sqref="J25">
    <cfRule type="expression" dxfId="360" priority="430">
      <formula>J25=""</formula>
    </cfRule>
  </conditionalFormatting>
  <conditionalFormatting sqref="J27">
    <cfRule type="expression" dxfId="359" priority="429">
      <formula>J27=""</formula>
    </cfRule>
  </conditionalFormatting>
  <conditionalFormatting sqref="Z31:AB32">
    <cfRule type="expression" dxfId="358" priority="428">
      <formula>$Z$31=""</formula>
    </cfRule>
  </conditionalFormatting>
  <conditionalFormatting sqref="AD31:AF32">
    <cfRule type="expression" dxfId="357" priority="427">
      <formula>$AD$31=""</formula>
    </cfRule>
  </conditionalFormatting>
  <conditionalFormatting sqref="J37">
    <cfRule type="expression" dxfId="356" priority="425">
      <formula>J37=""</formula>
    </cfRule>
  </conditionalFormatting>
  <conditionalFormatting sqref="J39">
    <cfRule type="expression" dxfId="355" priority="426">
      <formula>J39=""</formula>
    </cfRule>
  </conditionalFormatting>
  <conditionalFormatting sqref="J35">
    <cfRule type="expression" dxfId="354" priority="424">
      <formula>J35=""</formula>
    </cfRule>
  </conditionalFormatting>
  <conditionalFormatting sqref="L153 L155">
    <cfRule type="expression" dxfId="353" priority="423">
      <formula>L153=""</formula>
    </cfRule>
  </conditionalFormatting>
  <conditionalFormatting sqref="L157">
    <cfRule type="expression" dxfId="352" priority="422">
      <formula>L157=""</formula>
    </cfRule>
  </conditionalFormatting>
  <conditionalFormatting sqref="L159:M160">
    <cfRule type="expression" dxfId="351" priority="421">
      <formula>L159=""</formula>
    </cfRule>
  </conditionalFormatting>
  <conditionalFormatting sqref="O159:P160">
    <cfRule type="expression" dxfId="350" priority="420">
      <formula>O159=""</formula>
    </cfRule>
  </conditionalFormatting>
  <conditionalFormatting sqref="R159:T160">
    <cfRule type="expression" dxfId="349" priority="419">
      <formula>R159=""</formula>
    </cfRule>
  </conditionalFormatting>
  <conditionalFormatting sqref="I161:O162">
    <cfRule type="expression" dxfId="348" priority="375" stopIfTrue="1">
      <formula>$L$151="Self-employed"</formula>
    </cfRule>
    <cfRule type="expression" dxfId="347" priority="378" stopIfTrue="1">
      <formula>$L$151="Fresh Graduate"</formula>
    </cfRule>
    <cfRule type="expression" dxfId="346" priority="384" stopIfTrue="1">
      <formula>$L$151="Unemployed"</formula>
    </cfRule>
    <cfRule type="expression" dxfId="345" priority="416">
      <formula>I161=""</formula>
    </cfRule>
  </conditionalFormatting>
  <conditionalFormatting sqref="AC161:AJ162 V161">
    <cfRule type="expression" dxfId="344" priority="376" stopIfTrue="1">
      <formula>$L$151="Self-employed"</formula>
    </cfRule>
    <cfRule type="expression" dxfId="343" priority="377" stopIfTrue="1">
      <formula>$L$151="Fresh Graduate"</formula>
    </cfRule>
    <cfRule type="expression" dxfId="342" priority="383" stopIfTrue="1">
      <formula>$L$151="Unemployed"</formula>
    </cfRule>
    <cfRule type="expression" dxfId="341" priority="415">
      <formula>V161=""</formula>
    </cfRule>
  </conditionalFormatting>
  <conditionalFormatting sqref="I47">
    <cfRule type="expression" dxfId="340" priority="414">
      <formula>I47=""</formula>
    </cfRule>
  </conditionalFormatting>
  <conditionalFormatting sqref="AC47">
    <cfRule type="expression" dxfId="339" priority="413">
      <formula>AC47=""</formula>
    </cfRule>
  </conditionalFormatting>
  <conditionalFormatting sqref="I45">
    <cfRule type="expression" dxfId="338" priority="412">
      <formula>$I$45=""</formula>
    </cfRule>
  </conditionalFormatting>
  <conditionalFormatting sqref="AE45">
    <cfRule type="expression" dxfId="337" priority="411">
      <formula>$AE$45=""</formula>
    </cfRule>
  </conditionalFormatting>
  <conditionalFormatting sqref="AA72 AA60 AA64">
    <cfRule type="expression" dxfId="336" priority="406">
      <formula>AA60&lt;&gt;""</formula>
    </cfRule>
    <cfRule type="expression" dxfId="335" priority="407">
      <formula>C60="Higher Education"</formula>
    </cfRule>
    <cfRule type="expression" dxfId="334" priority="408">
      <formula>$C60="Upper Secondary Education"</formula>
    </cfRule>
    <cfRule type="expression" dxfId="333" priority="409">
      <formula>$C60="Lower Secondary Education"</formula>
    </cfRule>
    <cfRule type="expression" dxfId="332" priority="410">
      <formula>$C60="Primary Education"</formula>
    </cfRule>
  </conditionalFormatting>
  <conditionalFormatting sqref="N118">
    <cfRule type="expression" dxfId="331" priority="400">
      <formula>$C$118="No"</formula>
    </cfRule>
    <cfRule type="expression" dxfId="330" priority="431">
      <formula>$C$118="Yes"</formula>
    </cfRule>
  </conditionalFormatting>
  <conditionalFormatting sqref="N118">
    <cfRule type="notContainsBlanks" dxfId="329" priority="401">
      <formula>LEN(TRIM(N118))&gt;0</formula>
    </cfRule>
  </conditionalFormatting>
  <conditionalFormatting sqref="AH120:AJ121 W120:Y121">
    <cfRule type="notContainsBlanks" dxfId="328" priority="393">
      <formula>LEN(TRIM(W120))&gt;0</formula>
    </cfRule>
    <cfRule type="expression" dxfId="327" priority="398">
      <formula>$C$118="Yes"</formula>
    </cfRule>
  </conditionalFormatting>
  <conditionalFormatting sqref="N124">
    <cfRule type="expression" dxfId="326" priority="394">
      <formula>$C$124="No"</formula>
    </cfRule>
    <cfRule type="expression" dxfId="325" priority="396">
      <formula>$C$124="Yes"</formula>
    </cfRule>
  </conditionalFormatting>
  <conditionalFormatting sqref="N124">
    <cfRule type="notContainsBlanks" dxfId="324" priority="395">
      <formula>LEN(TRIM(N124))&gt;0</formula>
    </cfRule>
  </conditionalFormatting>
  <conditionalFormatting sqref="T120:U121">
    <cfRule type="notContainsBlanks" dxfId="323" priority="397">
      <formula>LEN(TRIM(T120))&gt;0</formula>
    </cfRule>
    <cfRule type="expression" dxfId="322" priority="399">
      <formula>C118="Yes"</formula>
    </cfRule>
  </conditionalFormatting>
  <conditionalFormatting sqref="J41:Y42 W60:W87 Y60:Z87">
    <cfRule type="containsBlanks" dxfId="321" priority="392">
      <formula>LEN(TRIM(J41))=0</formula>
    </cfRule>
  </conditionalFormatting>
  <conditionalFormatting sqref="AE120:AJ121 T120:Y121">
    <cfRule type="expression" dxfId="320" priority="281">
      <formula>$C$118=""</formula>
    </cfRule>
    <cfRule type="expression" dxfId="319" priority="391">
      <formula>$C$118="No"</formula>
    </cfRule>
  </conditionalFormatting>
  <conditionalFormatting sqref="L151">
    <cfRule type="containsBlanks" dxfId="318" priority="432">
      <formula>LEN(TRIM(L151))=0</formula>
    </cfRule>
  </conditionalFormatting>
  <conditionalFormatting sqref="N118:AJ119">
    <cfRule type="expression" dxfId="317" priority="390">
      <formula>$C$118=""</formula>
    </cfRule>
  </conditionalFormatting>
  <conditionalFormatting sqref="N124:AJ125">
    <cfRule type="expression" dxfId="316" priority="388">
      <formula>$C$124=""</formula>
    </cfRule>
  </conditionalFormatting>
  <conditionalFormatting sqref="L153:AJ158">
    <cfRule type="expression" dxfId="315" priority="381" stopIfTrue="1">
      <formula>$L$151="Self-employed"</formula>
    </cfRule>
    <cfRule type="expression" dxfId="314" priority="382" stopIfTrue="1">
      <formula>$L$151="Fresh Graduate"</formula>
    </cfRule>
    <cfRule type="expression" dxfId="313" priority="387" stopIfTrue="1">
      <formula>$L$151="Unemployed"</formula>
    </cfRule>
  </conditionalFormatting>
  <conditionalFormatting sqref="AD159:AD160 AG159:AG160">
    <cfRule type="expression" dxfId="312" priority="374" stopIfTrue="1">
      <formula>$L$151="Self-employed"</formula>
    </cfRule>
    <cfRule type="expression" dxfId="311" priority="379" stopIfTrue="1">
      <formula>$L$151="Fresh Graduate"</formula>
    </cfRule>
    <cfRule type="expression" dxfId="310" priority="385" stopIfTrue="1">
      <formula>$L$151="Unemployed"</formula>
    </cfRule>
  </conditionalFormatting>
  <conditionalFormatting sqref="K190:Y195 K188:S189 Z188:AJ199 K206:S207 Z206:AJ207 K208:Y213 K198:Y199 N196">
    <cfRule type="expression" dxfId="309" priority="371">
      <formula>$L$151="Fresh Graduate"</formula>
    </cfRule>
    <cfRule type="expression" dxfId="308" priority="372">
      <formula>$L$151="Self-employed"</formula>
    </cfRule>
    <cfRule type="expression" dxfId="307" priority="373">
      <formula>$L$151="Unemployed"</formula>
    </cfRule>
  </conditionalFormatting>
  <conditionalFormatting sqref="AE451">
    <cfRule type="containsText" dxfId="306" priority="369" operator="containsText" text="No">
      <formula>NOT(ISERROR(SEARCH("No",AE451)))</formula>
    </cfRule>
  </conditionalFormatting>
  <conditionalFormatting sqref="J31">
    <cfRule type="containsBlanks" dxfId="305" priority="433">
      <formula>LEN(TRIM(J31))=0</formula>
    </cfRule>
  </conditionalFormatting>
  <conditionalFormatting sqref="AD41">
    <cfRule type="expression" dxfId="304" priority="363">
      <formula>$AD$41=""</formula>
    </cfRule>
  </conditionalFormatting>
  <conditionalFormatting sqref="AD41:AJ42">
    <cfRule type="cellIs" dxfId="303" priority="362" operator="between">
      <formula>"YES"</formula>
      <formula>"NO"</formula>
    </cfRule>
  </conditionalFormatting>
  <conditionalFormatting sqref="J33">
    <cfRule type="containsBlanks" dxfId="302" priority="361">
      <formula>LEN(TRIM(J33))=0</formula>
    </cfRule>
  </conditionalFormatting>
  <conditionalFormatting sqref="AC51">
    <cfRule type="expression" dxfId="301" priority="356">
      <formula>AC51=""</formula>
    </cfRule>
  </conditionalFormatting>
  <conditionalFormatting sqref="AE222:AF223">
    <cfRule type="expression" dxfId="300" priority="354">
      <formula>AND($M$222="*",$AE$222="")</formula>
    </cfRule>
  </conditionalFormatting>
  <conditionalFormatting sqref="AC222:AC223">
    <cfRule type="cellIs" dxfId="299" priority="90" operator="equal">
      <formula>""</formula>
    </cfRule>
    <cfRule type="expression" dxfId="298" priority="353">
      <formula>AND($M$222="*",$AC$222="")</formula>
    </cfRule>
  </conditionalFormatting>
  <conditionalFormatting sqref="AE432 AE412:AG431">
    <cfRule type="notContainsBlanks" dxfId="297" priority="293">
      <formula>LEN(TRIM(AE412))&gt;0</formula>
    </cfRule>
    <cfRule type="cellIs" dxfId="296" priority="352" operator="equal">
      <formula>""</formula>
    </cfRule>
    <cfRule type="containsText" dxfId="295" priority="357" operator="containsText" text="No">
      <formula>NOT(ISERROR(SEARCH("No",AE412)))</formula>
    </cfRule>
  </conditionalFormatting>
  <conditionalFormatting sqref="V402:AJ402">
    <cfRule type="containsBlanks" dxfId="294" priority="348">
      <formula>LEN(TRIM(V402))=0</formula>
    </cfRule>
  </conditionalFormatting>
  <conditionalFormatting sqref="V457:AJ458">
    <cfRule type="containsBlanks" dxfId="293" priority="347">
      <formula>LEN(TRIM(V457))=0</formula>
    </cfRule>
  </conditionalFormatting>
  <conditionalFormatting sqref="AF60:AJ63">
    <cfRule type="containsBlanks" dxfId="292" priority="345">
      <formula>LEN(TRIM(AF60))=0</formula>
    </cfRule>
  </conditionalFormatting>
  <conditionalFormatting sqref="AF64:AJ67">
    <cfRule type="containsBlanks" dxfId="291" priority="344">
      <formula>LEN(TRIM(AF64))=0</formula>
    </cfRule>
  </conditionalFormatting>
  <conditionalFormatting sqref="C60 C62 C64 C66 C72 C74">
    <cfRule type="expression" dxfId="290" priority="341">
      <formula>C60=""</formula>
    </cfRule>
  </conditionalFormatting>
  <conditionalFormatting sqref="R60:T87">
    <cfRule type="containsBlanks" dxfId="289" priority="339">
      <formula>LEN(TRIM(R60))=0</formula>
    </cfRule>
  </conditionalFormatting>
  <conditionalFormatting sqref="AH31">
    <cfRule type="expression" dxfId="288" priority="453">
      <formula>$AH$31=""</formula>
    </cfRule>
  </conditionalFormatting>
  <conditionalFormatting sqref="AB151:AJ152">
    <cfRule type="containsBlanks" dxfId="287" priority="338">
      <formula>LEN(TRIM(AB151))=0</formula>
    </cfRule>
  </conditionalFormatting>
  <conditionalFormatting sqref="AD37">
    <cfRule type="containsBlanks" dxfId="286" priority="337">
      <formula>LEN(TRIM(AD37))=0</formula>
    </cfRule>
  </conditionalFormatting>
  <conditionalFormatting sqref="Z38">
    <cfRule type="containsBlanks" dxfId="285" priority="336">
      <formula>LEN(TRIM(Z38))=0</formula>
    </cfRule>
  </conditionalFormatting>
  <conditionalFormatting sqref="AD39">
    <cfRule type="containsBlanks" dxfId="284" priority="335">
      <formula>LEN(TRIM(AD39))=0</formula>
    </cfRule>
  </conditionalFormatting>
  <conditionalFormatting sqref="O104:R106">
    <cfRule type="containsBlanks" dxfId="283" priority="333">
      <formula>LEN(TRIM(O104))=0</formula>
    </cfRule>
  </conditionalFormatting>
  <conditionalFormatting sqref="L107:R108">
    <cfRule type="expression" dxfId="282" priority="331">
      <formula>AND($O$104="Others",$L$107="")</formula>
    </cfRule>
  </conditionalFormatting>
  <conditionalFormatting sqref="L112:R112">
    <cfRule type="expression" dxfId="281" priority="330">
      <formula>$O$104&lt;&gt;""</formula>
    </cfRule>
  </conditionalFormatting>
  <conditionalFormatting sqref="L159:T160">
    <cfRule type="expression" dxfId="280" priority="380" stopIfTrue="1">
      <formula>$L$151="Fresh Graduate"</formula>
    </cfRule>
    <cfRule type="expression" dxfId="279" priority="386" stopIfTrue="1">
      <formula>$L$151="Unemployed"</formula>
    </cfRule>
  </conditionalFormatting>
  <conditionalFormatting sqref="L109:R110">
    <cfRule type="notContainsBlanks" dxfId="278" priority="299">
      <formula>LEN(TRIM(L109))&gt;0</formula>
    </cfRule>
    <cfRule type="expression" dxfId="277" priority="329">
      <formula>$O$104&lt;&gt;""</formula>
    </cfRule>
  </conditionalFormatting>
  <conditionalFormatting sqref="N128:AJ129 N130:S131 Z130:AJ131">
    <cfRule type="expression" dxfId="276" priority="327">
      <formula>$C$128="Yes"</formula>
    </cfRule>
  </conditionalFormatting>
  <conditionalFormatting sqref="C128:G133">
    <cfRule type="containsBlanks" dxfId="275" priority="466">
      <formula>LEN(TRIM(C128))=0</formula>
    </cfRule>
  </conditionalFormatting>
  <conditionalFormatting sqref="C124:G125">
    <cfRule type="containsBlanks" dxfId="274" priority="317">
      <formula>LEN(TRIM(C124))=0</formula>
    </cfRule>
  </conditionalFormatting>
  <conditionalFormatting sqref="N128:AJ129 N130:S131 N134:AJ135 N136:S137 Z136:AJ137 N140:AJ141 N142:S143 Z142:AJ143 W60:W87 Y60:Z87">
    <cfRule type="notContainsBlanks" dxfId="273" priority="316">
      <formula>LEN(TRIM(N60))&gt;0</formula>
    </cfRule>
  </conditionalFormatting>
  <conditionalFormatting sqref="V47">
    <cfRule type="expression" dxfId="272" priority="311" stopIfTrue="1">
      <formula>$L$151="Self-employed"</formula>
    </cfRule>
    <cfRule type="expression" dxfId="271" priority="312" stopIfTrue="1">
      <formula>$L$151="Fresh Graduate"</formula>
    </cfRule>
    <cfRule type="expression" dxfId="270" priority="313" stopIfTrue="1">
      <formula>$L$151="Unemployed"</formula>
    </cfRule>
    <cfRule type="expression" dxfId="269" priority="314">
      <formula>V47=""</formula>
    </cfRule>
  </conditionalFormatting>
  <conditionalFormatting sqref="S48">
    <cfRule type="containsBlanks" dxfId="268" priority="310">
      <formula>LEN(TRIM(S48))=0</formula>
    </cfRule>
  </conditionalFormatting>
  <conditionalFormatting sqref="V51">
    <cfRule type="expression" dxfId="267" priority="306" stopIfTrue="1">
      <formula>$L$151="Self-employed"</formula>
    </cfRule>
    <cfRule type="expression" dxfId="266" priority="307" stopIfTrue="1">
      <formula>$L$151="Fresh Graduate"</formula>
    </cfRule>
    <cfRule type="expression" dxfId="265" priority="308" stopIfTrue="1">
      <formula>$L$151="Unemployed"</formula>
    </cfRule>
    <cfRule type="expression" dxfId="264" priority="309">
      <formula>V51=""</formula>
    </cfRule>
  </conditionalFormatting>
  <conditionalFormatting sqref="N134:AJ135 N136:S137 Z136:AJ137">
    <cfRule type="expression" dxfId="263" priority="325">
      <formula>$C$134="Yes"</formula>
    </cfRule>
  </conditionalFormatting>
  <conditionalFormatting sqref="N140:AJ141 N142:S143 Z142:AJ143">
    <cfRule type="expression" dxfId="262" priority="323">
      <formula>$C$140="Yes"</formula>
    </cfRule>
  </conditionalFormatting>
  <conditionalFormatting sqref="L112:R112">
    <cfRule type="notContainsBlanks" dxfId="261" priority="298">
      <formula>LEN(TRIM(L112))&gt;0</formula>
    </cfRule>
  </conditionalFormatting>
  <conditionalFormatting sqref="I49">
    <cfRule type="expression" dxfId="260" priority="297">
      <formula>$I$49=""</formula>
    </cfRule>
  </conditionalFormatting>
  <conditionalFormatting sqref="I51">
    <cfRule type="expression" dxfId="259" priority="296">
      <formula>I51=""</formula>
    </cfRule>
  </conditionalFormatting>
  <conditionalFormatting sqref="Z130:AJ131">
    <cfRule type="notContainsBlanks" dxfId="258" priority="295">
      <formula>LEN(TRIM(Z130))&gt;0</formula>
    </cfRule>
  </conditionalFormatting>
  <conditionalFormatting sqref="N128:AJ129 N130:S131 V132:V133 Z130:AJ131 AG132:AG133">
    <cfRule type="expression" dxfId="257" priority="326">
      <formula>$C$128="No"</formula>
    </cfRule>
    <cfRule type="expression" dxfId="256" priority="349">
      <formula>$C$128=""</formula>
    </cfRule>
  </conditionalFormatting>
  <conditionalFormatting sqref="N134:AJ135 N136:S137 Z136:AJ137 V138 AG138">
    <cfRule type="expression" dxfId="255" priority="324">
      <formula>$C$134="No"</formula>
    </cfRule>
    <cfRule type="expression" dxfId="254" priority="328">
      <formula>$C$134=""</formula>
    </cfRule>
  </conditionalFormatting>
  <conditionalFormatting sqref="N140:AJ141 N142:S143 Z142:AJ143 V144 AG144">
    <cfRule type="expression" dxfId="253" priority="322">
      <formula>$C$140="No"</formula>
    </cfRule>
  </conditionalFormatting>
  <conditionalFormatting sqref="N140:AJ141 N142:S143 Z142:AJ143 V144 AG144">
    <cfRule type="expression" dxfId="252" priority="321">
      <formula>$C$140=""</formula>
    </cfRule>
  </conditionalFormatting>
  <conditionalFormatting sqref="O96:R103">
    <cfRule type="containsBlanks" dxfId="251" priority="292">
      <formula>LEN(TRIM(O96))=0</formula>
    </cfRule>
  </conditionalFormatting>
  <conditionalFormatting sqref="C17:T18">
    <cfRule type="containsBlanks" dxfId="250" priority="291">
      <formula>LEN(TRIM(C17))=0</formula>
    </cfRule>
  </conditionalFormatting>
  <conditionalFormatting sqref="Z40">
    <cfRule type="containsBlanks" dxfId="249" priority="287">
      <formula>LEN(TRIM(Z40))=0</formula>
    </cfRule>
  </conditionalFormatting>
  <conditionalFormatting sqref="S52">
    <cfRule type="containsBlanks" dxfId="248" priority="284">
      <formula>LEN(TRIM(S52))=0</formula>
    </cfRule>
  </conditionalFormatting>
  <conditionalFormatting sqref="L113:R114">
    <cfRule type="cellIs" dxfId="247" priority="283" operator="equal">
      <formula>""</formula>
    </cfRule>
  </conditionalFormatting>
  <conditionalFormatting sqref="AE120:AF121">
    <cfRule type="notContainsBlanks" dxfId="246" priority="282">
      <formula>LEN(TRIM(AE120))&gt;0</formula>
    </cfRule>
    <cfRule type="expression" dxfId="245" priority="389">
      <formula>C118="Yes"</formula>
    </cfRule>
  </conditionalFormatting>
  <conditionalFormatting sqref="W132:Y133">
    <cfRule type="notContainsBlanks" dxfId="244" priority="231">
      <formula>LEN(TRIM(W132))&gt;0</formula>
    </cfRule>
    <cfRule type="expression" dxfId="243" priority="232">
      <formula>$C$128="Yes"</formula>
    </cfRule>
  </conditionalFormatting>
  <conditionalFormatting sqref="W132:Y133">
    <cfRule type="expression" dxfId="242" priority="229">
      <formula>$C$128=""</formula>
    </cfRule>
    <cfRule type="expression" dxfId="241" priority="230">
      <formula>$C$128="No"</formula>
    </cfRule>
  </conditionalFormatting>
  <conditionalFormatting sqref="W138:Y139">
    <cfRule type="notContainsBlanks" dxfId="240" priority="227">
      <formula>LEN(TRIM(W138))&gt;0</formula>
    </cfRule>
    <cfRule type="expression" dxfId="239" priority="228">
      <formula>$C$134="Yes"</formula>
    </cfRule>
  </conditionalFormatting>
  <conditionalFormatting sqref="W138:Y139">
    <cfRule type="expression" dxfId="238" priority="225">
      <formula>$C$134=""</formula>
    </cfRule>
    <cfRule type="expression" dxfId="237" priority="226">
      <formula>$C$134="No"</formula>
    </cfRule>
  </conditionalFormatting>
  <conditionalFormatting sqref="W144:Y145">
    <cfRule type="notContainsBlanks" dxfId="236" priority="223">
      <formula>LEN(TRIM(W144))&gt;0</formula>
    </cfRule>
    <cfRule type="expression" dxfId="235" priority="224">
      <formula>$C$140="Yes"</formula>
    </cfRule>
  </conditionalFormatting>
  <conditionalFormatting sqref="W144:Y145">
    <cfRule type="expression" dxfId="234" priority="221">
      <formula>$C$140=""</formula>
    </cfRule>
    <cfRule type="expression" dxfId="233" priority="222">
      <formula>$C$140="No"</formula>
    </cfRule>
  </conditionalFormatting>
  <conditionalFormatting sqref="AH132:AJ133">
    <cfRule type="notContainsBlanks" dxfId="232" priority="219">
      <formula>LEN(TRIM(AH132))&gt;0</formula>
    </cfRule>
    <cfRule type="expression" dxfId="231" priority="220">
      <formula>$C$128="Yes"</formula>
    </cfRule>
  </conditionalFormatting>
  <conditionalFormatting sqref="AH132:AJ133">
    <cfRule type="expression" dxfId="230" priority="217">
      <formula>$C$128=""</formula>
    </cfRule>
    <cfRule type="expression" dxfId="229" priority="218">
      <formula>$C$128="No"</formula>
    </cfRule>
  </conditionalFormatting>
  <conditionalFormatting sqref="AH138:AJ139">
    <cfRule type="notContainsBlanks" dxfId="228" priority="215">
      <formula>LEN(TRIM(AH138))&gt;0</formula>
    </cfRule>
    <cfRule type="expression" dxfId="227" priority="216">
      <formula>$C$134="Yes"</formula>
    </cfRule>
  </conditionalFormatting>
  <conditionalFormatting sqref="AH138:AJ139">
    <cfRule type="expression" dxfId="226" priority="213">
      <formula>$C$134=""</formula>
    </cfRule>
    <cfRule type="expression" dxfId="225" priority="214">
      <formula>$C$134="No"</formula>
    </cfRule>
  </conditionalFormatting>
  <conditionalFormatting sqref="AH144:AJ145">
    <cfRule type="notContainsBlanks" dxfId="224" priority="211">
      <formula>LEN(TRIM(AH144))&gt;0</formula>
    </cfRule>
    <cfRule type="expression" dxfId="223" priority="212">
      <formula>$C$140="Yes"</formula>
    </cfRule>
  </conditionalFormatting>
  <conditionalFormatting sqref="AH144:AJ145">
    <cfRule type="expression" dxfId="222" priority="209">
      <formula>$C$140=""</formula>
    </cfRule>
    <cfRule type="expression" dxfId="221" priority="210">
      <formula>$C$140="No"</formula>
    </cfRule>
  </conditionalFormatting>
  <conditionalFormatting sqref="C118:G121">
    <cfRule type="containsBlanks" dxfId="220" priority="208">
      <formula>LEN(TRIM(C118))=0</formula>
    </cfRule>
  </conditionalFormatting>
  <conditionalFormatting sqref="C134:G139">
    <cfRule type="containsBlanks" dxfId="219" priority="207">
      <formula>LEN(TRIM(C134))=0</formula>
    </cfRule>
  </conditionalFormatting>
  <conditionalFormatting sqref="C140:G145">
    <cfRule type="containsBlanks" dxfId="218" priority="206">
      <formula>LEN(TRIM(C140))=0</formula>
    </cfRule>
  </conditionalFormatting>
  <conditionalFormatting sqref="AE49">
    <cfRule type="expression" dxfId="217" priority="205">
      <formula>$AE$45=""</formula>
    </cfRule>
  </conditionalFormatting>
  <conditionalFormatting sqref="AE120:AF121">
    <cfRule type="notContainsBlanks" dxfId="216" priority="203">
      <formula>LEN(TRIM(AE120))&gt;0</formula>
    </cfRule>
    <cfRule type="expression" dxfId="215" priority="204">
      <formula>N118="Yes"</formula>
    </cfRule>
  </conditionalFormatting>
  <conditionalFormatting sqref="T132:U133">
    <cfRule type="notContainsBlanks" dxfId="214" priority="201">
      <formula>LEN(TRIM(T132))&gt;0</formula>
    </cfRule>
    <cfRule type="expression" dxfId="213" priority="202">
      <formula>$C$128="Yes"</formula>
    </cfRule>
  </conditionalFormatting>
  <conditionalFormatting sqref="T132:U133">
    <cfRule type="expression" dxfId="212" priority="199">
      <formula>$C$128=""</formula>
    </cfRule>
    <cfRule type="expression" dxfId="211" priority="200">
      <formula>$C$128="No"</formula>
    </cfRule>
  </conditionalFormatting>
  <conditionalFormatting sqref="T138:U139">
    <cfRule type="notContainsBlanks" dxfId="210" priority="197">
      <formula>LEN(TRIM(T138))&gt;0</formula>
    </cfRule>
    <cfRule type="expression" dxfId="209" priority="198">
      <formula>$C$134="Yes"</formula>
    </cfRule>
  </conditionalFormatting>
  <conditionalFormatting sqref="T138:U139">
    <cfRule type="expression" dxfId="208" priority="195">
      <formula>$C$134=""</formula>
    </cfRule>
    <cfRule type="expression" dxfId="207" priority="196">
      <formula>$C$134="No"</formula>
    </cfRule>
  </conditionalFormatting>
  <conditionalFormatting sqref="T144:U145">
    <cfRule type="notContainsBlanks" dxfId="206" priority="193">
      <formula>LEN(TRIM(T144))&gt;0</formula>
    </cfRule>
    <cfRule type="expression" dxfId="205" priority="194">
      <formula>$C$140="Yes"</formula>
    </cfRule>
  </conditionalFormatting>
  <conditionalFormatting sqref="T144:U145">
    <cfRule type="expression" dxfId="204" priority="191">
      <formula>$C$140=""</formula>
    </cfRule>
    <cfRule type="expression" dxfId="203" priority="192">
      <formula>$C$140="No"</formula>
    </cfRule>
  </conditionalFormatting>
  <conditionalFormatting sqref="AE132:AF133">
    <cfRule type="notContainsBlanks" dxfId="202" priority="177">
      <formula>LEN(TRIM(AE132))&gt;0</formula>
    </cfRule>
    <cfRule type="expression" dxfId="201" priority="178">
      <formula>$C$128="Yes"</formula>
    </cfRule>
  </conditionalFormatting>
  <conditionalFormatting sqref="AE132:AF133">
    <cfRule type="expression" dxfId="200" priority="175">
      <formula>$C$128=""</formula>
    </cfRule>
    <cfRule type="expression" dxfId="199" priority="176">
      <formula>$C$128="No"</formula>
    </cfRule>
  </conditionalFormatting>
  <conditionalFormatting sqref="AE138:AF139">
    <cfRule type="notContainsBlanks" dxfId="198" priority="173">
      <formula>LEN(TRIM(AE138))&gt;0</formula>
    </cfRule>
    <cfRule type="expression" dxfId="197" priority="174">
      <formula>$C$134="Yes"</formula>
    </cfRule>
  </conditionalFormatting>
  <conditionalFormatting sqref="AE138:AF139">
    <cfRule type="expression" dxfId="196" priority="171">
      <formula>$C$134=""</formula>
    </cfRule>
    <cfRule type="expression" dxfId="195" priority="172">
      <formula>$C$134="No"</formula>
    </cfRule>
  </conditionalFormatting>
  <conditionalFormatting sqref="AE144:AF145">
    <cfRule type="notContainsBlanks" dxfId="194" priority="169">
      <formula>LEN(TRIM(AE144))&gt;0</formula>
    </cfRule>
    <cfRule type="expression" dxfId="193" priority="170">
      <formula>$C$140="Yes"</formula>
    </cfRule>
  </conditionalFormatting>
  <conditionalFormatting sqref="AE144:AF145">
    <cfRule type="expression" dxfId="192" priority="167">
      <formula>$C$140=""</formula>
    </cfRule>
    <cfRule type="expression" dxfId="191" priority="168">
      <formula>$C$140="No"</formula>
    </cfRule>
  </conditionalFormatting>
  <conditionalFormatting sqref="AB159:AC160">
    <cfRule type="expression" dxfId="190" priority="166">
      <formula>AB159=""</formula>
    </cfRule>
  </conditionalFormatting>
  <conditionalFormatting sqref="AB159:AC160">
    <cfRule type="expression" dxfId="189" priority="164" stopIfTrue="1">
      <formula>$L$151="Fresh Graduate"</formula>
    </cfRule>
    <cfRule type="expression" dxfId="188" priority="165" stopIfTrue="1">
      <formula>$L$151="Unemployed"</formula>
    </cfRule>
  </conditionalFormatting>
  <conditionalFormatting sqref="AE159:AF160">
    <cfRule type="expression" dxfId="187" priority="163">
      <formula>AE159=""</formula>
    </cfRule>
  </conditionalFormatting>
  <conditionalFormatting sqref="AE159:AF160">
    <cfRule type="expression" dxfId="186" priority="161" stopIfTrue="1">
      <formula>$L$151="Fresh Graduate"</formula>
    </cfRule>
    <cfRule type="expression" dxfId="185" priority="162" stopIfTrue="1">
      <formula>$L$151="Unemployed"</formula>
    </cfRule>
  </conditionalFormatting>
  <conditionalFormatting sqref="AH159:AJ160">
    <cfRule type="expression" dxfId="184" priority="160">
      <formula>AH159=""</formula>
    </cfRule>
  </conditionalFormatting>
  <conditionalFormatting sqref="AH159:AJ160">
    <cfRule type="expression" dxfId="183" priority="158" stopIfTrue="1">
      <formula>$L$151="Fresh Graduate"</formula>
    </cfRule>
    <cfRule type="expression" dxfId="182" priority="159" stopIfTrue="1">
      <formula>$L$151="Unemployed"</formula>
    </cfRule>
  </conditionalFormatting>
  <conditionalFormatting sqref="S162">
    <cfRule type="containsBlanks" dxfId="181" priority="157">
      <formula>LEN(TRIM(S162))=0</formula>
    </cfRule>
  </conditionalFormatting>
  <conditionalFormatting sqref="AE226:AF227">
    <cfRule type="expression" dxfId="180" priority="121">
      <formula>AND($M$222="*",$AE$222="")</formula>
    </cfRule>
  </conditionalFormatting>
  <conditionalFormatting sqref="AC226:AC227">
    <cfRule type="expression" dxfId="179" priority="120">
      <formula>AND($M$222="*",$AC$222="")</formula>
    </cfRule>
  </conditionalFormatting>
  <conditionalFormatting sqref="AE226:AF227">
    <cfRule type="expression" dxfId="178" priority="119">
      <formula>AND($M$222&lt;&gt;"",$AE$224="")</formula>
    </cfRule>
  </conditionalFormatting>
  <conditionalFormatting sqref="AE230:AF231">
    <cfRule type="expression" dxfId="177" priority="115">
      <formula>AND($M$222="*",$AE$222="")</formula>
    </cfRule>
  </conditionalFormatting>
  <conditionalFormatting sqref="AC230:AC231">
    <cfRule type="expression" dxfId="176" priority="114">
      <formula>AND($M$222="*",$AC$222="")</formula>
    </cfRule>
  </conditionalFormatting>
  <conditionalFormatting sqref="AE230:AF231">
    <cfRule type="expression" dxfId="175" priority="113">
      <formula>AND($M$222&lt;&gt;"",$AE$224="")</formula>
    </cfRule>
  </conditionalFormatting>
  <conditionalFormatting sqref="AE234:AF235">
    <cfRule type="expression" dxfId="174" priority="112">
      <formula>AND($M$222="*",$AE$222="")</formula>
    </cfRule>
  </conditionalFormatting>
  <conditionalFormatting sqref="AC234:AC235">
    <cfRule type="expression" dxfId="173" priority="111">
      <formula>AND($M$222="*",$AC$222="")</formula>
    </cfRule>
  </conditionalFormatting>
  <conditionalFormatting sqref="AE234:AF235">
    <cfRule type="expression" dxfId="172" priority="110">
      <formula>AND($M$222&lt;&gt;"",$AE$224="")</formula>
    </cfRule>
  </conditionalFormatting>
  <conditionalFormatting sqref="C179:F179">
    <cfRule type="cellIs" dxfId="171" priority="109" operator="equal">
      <formula>""</formula>
    </cfRule>
  </conditionalFormatting>
  <conditionalFormatting sqref="C180:F183">
    <cfRule type="cellIs" dxfId="170" priority="107" operator="equal">
      <formula>""</formula>
    </cfRule>
  </conditionalFormatting>
  <conditionalFormatting sqref="AE238:AF239">
    <cfRule type="expression" dxfId="169" priority="106">
      <formula>AND($M$222="*",$AE$222="")</formula>
    </cfRule>
  </conditionalFormatting>
  <conditionalFormatting sqref="AC238:AC249">
    <cfRule type="expression" dxfId="168" priority="105">
      <formula>AND($M$222="*",$AC$222="")</formula>
    </cfRule>
  </conditionalFormatting>
  <conditionalFormatting sqref="AE238:AF239">
    <cfRule type="expression" dxfId="167" priority="104">
      <formula>AND($M$222&lt;&gt;"",$AE$224="")</formula>
    </cfRule>
  </conditionalFormatting>
  <conditionalFormatting sqref="AE242:AF243">
    <cfRule type="expression" dxfId="166" priority="103">
      <formula>AND($M$222="*",$AE$222="")</formula>
    </cfRule>
  </conditionalFormatting>
  <conditionalFormatting sqref="AE242:AF243">
    <cfRule type="expression" dxfId="165" priority="101">
      <formula>AND($M$222&lt;&gt;"",$AE$224="")</formula>
    </cfRule>
  </conditionalFormatting>
  <conditionalFormatting sqref="M246:AB249 AD246:AD249">
    <cfRule type="expression" dxfId="164" priority="98">
      <formula>$C$222="Self-employed"</formula>
    </cfRule>
    <cfRule type="expression" dxfId="163" priority="99">
      <formula>$C$222="Fresh Graduate"</formula>
    </cfRule>
    <cfRule type="expression" dxfId="162" priority="100">
      <formula>$C$222="Unemployed"</formula>
    </cfRule>
  </conditionalFormatting>
  <conditionalFormatting sqref="AE246:AF249">
    <cfRule type="expression" dxfId="161" priority="84">
      <formula>$C$222="Self-employed"</formula>
    </cfRule>
    <cfRule type="expression" dxfId="160" priority="85">
      <formula>$C$222="Fresh Graduate"</formula>
    </cfRule>
    <cfRule type="expression" dxfId="159" priority="86">
      <formula>$C$222="Unemployed"</formula>
    </cfRule>
  </conditionalFormatting>
  <conditionalFormatting sqref="AE248:AF249">
    <cfRule type="expression" dxfId="158" priority="83">
      <formula>AND($M$222&lt;&gt;"",$AE$224="")</formula>
    </cfRule>
  </conditionalFormatting>
  <conditionalFormatting sqref="AE246:AF247">
    <cfRule type="expression" dxfId="157" priority="82">
      <formula>AND($M$222="*",$AE$222="")</formula>
    </cfRule>
  </conditionalFormatting>
  <conditionalFormatting sqref="AE246:AF247">
    <cfRule type="expression" dxfId="156" priority="81">
      <formula>AND($M$222&lt;&gt;"",$AE$224="")</formula>
    </cfRule>
  </conditionalFormatting>
  <conditionalFormatting sqref="AG222:AI225">
    <cfRule type="expression" dxfId="155" priority="77">
      <formula>$C$225="Fresh Graduate"</formula>
    </cfRule>
    <cfRule type="expression" dxfId="154" priority="78">
      <formula>$C$225="Self-employed"</formula>
    </cfRule>
    <cfRule type="expression" dxfId="153" priority="79">
      <formula>$C$225="Unemployed"</formula>
    </cfRule>
  </conditionalFormatting>
  <conditionalFormatting sqref="AG226:AI249">
    <cfRule type="expression" dxfId="152" priority="74">
      <formula>$C$225="Fresh Graduate"</formula>
    </cfRule>
    <cfRule type="expression" dxfId="151" priority="75">
      <formula>$C$225="Self-employed"</formula>
    </cfRule>
    <cfRule type="expression" dxfId="150" priority="76">
      <formula>$C$225="Unemployed"</formula>
    </cfRule>
  </conditionalFormatting>
  <conditionalFormatting sqref="AJ222:AJ249">
    <cfRule type="expression" dxfId="149" priority="70">
      <formula>$C$225="Fresh Graduate"</formula>
    </cfRule>
    <cfRule type="expression" dxfId="148" priority="71">
      <formula>$C$225="Self-employed"</formula>
    </cfRule>
    <cfRule type="expression" dxfId="147" priority="72">
      <formula>$C$225="Unemployed"</formula>
    </cfRule>
  </conditionalFormatting>
  <conditionalFormatting sqref="C222:AJ237">
    <cfRule type="expression" dxfId="146" priority="370">
      <formula>$C$222=""</formula>
    </cfRule>
  </conditionalFormatting>
  <conditionalFormatting sqref="M222:AJ249">
    <cfRule type="expression" dxfId="145" priority="67">
      <formula>$C$222="Self-employed"</formula>
    </cfRule>
    <cfRule type="expression" dxfId="144" priority="366">
      <formula>$C$222="Fresh Graduate"</formula>
    </cfRule>
    <cfRule type="expression" dxfId="143" priority="368">
      <formula>$C$222="Unemployed"</formula>
    </cfRule>
  </conditionalFormatting>
  <conditionalFormatting sqref="AE437:AG439">
    <cfRule type="notContainsBlanks" dxfId="142" priority="64">
      <formula>LEN(TRIM(AE437))&gt;0</formula>
    </cfRule>
    <cfRule type="containsText" dxfId="141" priority="66" operator="containsText" text="No">
      <formula>NOT(ISERROR(SEARCH("No",AE437)))</formula>
    </cfRule>
  </conditionalFormatting>
  <conditionalFormatting sqref="AE443:AG450">
    <cfRule type="notContainsBlanks" dxfId="140" priority="61">
      <formula>LEN(TRIM(AE443))&gt;0</formula>
    </cfRule>
    <cfRule type="cellIs" dxfId="139" priority="62" operator="equal">
      <formula>""</formula>
    </cfRule>
    <cfRule type="containsText" dxfId="138" priority="63" operator="containsText" text="No">
      <formula>NOT(ISERROR(SEARCH("No",AE443)))</formula>
    </cfRule>
  </conditionalFormatting>
  <conditionalFormatting sqref="AE437:AG452">
    <cfRule type="cellIs" dxfId="137" priority="65" operator="equal">
      <formula>""</formula>
    </cfRule>
  </conditionalFormatting>
  <conditionalFormatting sqref="AE456:AG456">
    <cfRule type="cellIs" dxfId="136" priority="60" operator="equal">
      <formula>""</formula>
    </cfRule>
  </conditionalFormatting>
  <conditionalFormatting sqref="AB33:AC34">
    <cfRule type="expression" dxfId="135" priority="30">
      <formula>#REF!=""</formula>
    </cfRule>
    <cfRule type="expression" dxfId="134" priority="31">
      <formula>AF31=""</formula>
    </cfRule>
    <cfRule type="expression" dxfId="133" priority="32">
      <formula>AB31=""</formula>
    </cfRule>
  </conditionalFormatting>
  <conditionalFormatting sqref="AF33:AF34">
    <cfRule type="expression" dxfId="132" priority="33">
      <formula>AM31=""</formula>
    </cfRule>
    <cfRule type="expression" dxfId="131" priority="34">
      <formula>#REF!=""</formula>
    </cfRule>
    <cfRule type="expression" dxfId="130" priority="35">
      <formula>AF31=""</formula>
    </cfRule>
  </conditionalFormatting>
  <conditionalFormatting sqref="AG33:AG34 AH34">
    <cfRule type="expression" dxfId="129" priority="36">
      <formula>#REF!=""</formula>
    </cfRule>
    <cfRule type="expression" dxfId="128" priority="37">
      <formula>#REF!=""</formula>
    </cfRule>
    <cfRule type="expression" dxfId="127" priority="38">
      <formula>AG31=""</formula>
    </cfRule>
  </conditionalFormatting>
  <conditionalFormatting sqref="AJ33:AJ34 AI34">
    <cfRule type="expression" dxfId="126" priority="39">
      <formula>#REF!=""</formula>
    </cfRule>
    <cfRule type="expression" dxfId="125" priority="40">
      <formula>AK31=""</formula>
    </cfRule>
    <cfRule type="expression" dxfId="124" priority="41">
      <formula>AI31=""</formula>
    </cfRule>
  </conditionalFormatting>
  <conditionalFormatting sqref="AA33:AA34 Z34">
    <cfRule type="expression" dxfId="123" priority="42">
      <formula>AI31=""</formula>
    </cfRule>
    <cfRule type="expression" dxfId="122" priority="43">
      <formula>AD31=""</formula>
    </cfRule>
    <cfRule type="expression" dxfId="121" priority="44">
      <formula>Z31=""</formula>
    </cfRule>
  </conditionalFormatting>
  <conditionalFormatting sqref="AE33:AE34 AD34">
    <cfRule type="expression" dxfId="120" priority="45">
      <formula>AK31=""</formula>
    </cfRule>
    <cfRule type="expression" dxfId="119" priority="46">
      <formula>AI31=""</formula>
    </cfRule>
    <cfRule type="expression" dxfId="118" priority="47">
      <formula>AD31=""</formula>
    </cfRule>
  </conditionalFormatting>
  <conditionalFormatting sqref="AH33">
    <cfRule type="expression" dxfId="117" priority="48">
      <formula>#REF!=""</formula>
    </cfRule>
    <cfRule type="expression" dxfId="116" priority="49">
      <formula>#REF!=""</formula>
    </cfRule>
    <cfRule type="expression" dxfId="115" priority="50">
      <formula>#REF!=""</formula>
    </cfRule>
  </conditionalFormatting>
  <conditionalFormatting sqref="AI33">
    <cfRule type="expression" dxfId="114" priority="51">
      <formula>#REF!=""</formula>
    </cfRule>
    <cfRule type="expression" dxfId="113" priority="52">
      <formula>AK31=""</formula>
    </cfRule>
    <cfRule type="expression" dxfId="112" priority="53">
      <formula>AH31=""</formula>
    </cfRule>
  </conditionalFormatting>
  <conditionalFormatting sqref="Z33">
    <cfRule type="expression" dxfId="111" priority="54">
      <formula>AH31=""</formula>
    </cfRule>
    <cfRule type="expression" dxfId="110" priority="55">
      <formula>AD31=""</formula>
    </cfRule>
    <cfRule type="expression" dxfId="109" priority="56">
      <formula>Z31=""</formula>
    </cfRule>
  </conditionalFormatting>
  <conditionalFormatting sqref="AD33">
    <cfRule type="expression" dxfId="108" priority="57">
      <formula>AK31=""</formula>
    </cfRule>
    <cfRule type="expression" dxfId="107" priority="58">
      <formula>AH31=""</formula>
    </cfRule>
    <cfRule type="expression" dxfId="106" priority="59">
      <formula>AD31=""</formula>
    </cfRule>
  </conditionalFormatting>
  <conditionalFormatting sqref="AE226:AF227">
    <cfRule type="expression" dxfId="105" priority="29">
      <formula>AND($M$222="*",$AE$222="")</formula>
    </cfRule>
  </conditionalFormatting>
  <conditionalFormatting sqref="AC226:AC227">
    <cfRule type="cellIs" dxfId="104" priority="27" operator="equal">
      <formula>""</formula>
    </cfRule>
    <cfRule type="expression" dxfId="103" priority="28">
      <formula>AND($M$222="*",$AC$222="")</formula>
    </cfRule>
  </conditionalFormatting>
  <conditionalFormatting sqref="AE230:AF231">
    <cfRule type="expression" dxfId="102" priority="26">
      <formula>AND($M$222="*",$AE$222="")</formula>
    </cfRule>
  </conditionalFormatting>
  <conditionalFormatting sqref="AC230:AC231">
    <cfRule type="cellIs" dxfId="101" priority="24" operator="equal">
      <formula>""</formula>
    </cfRule>
    <cfRule type="expression" dxfId="100" priority="25">
      <formula>AND($M$222="*",$AC$222="")</formula>
    </cfRule>
  </conditionalFormatting>
  <conditionalFormatting sqref="AE234:AF235">
    <cfRule type="expression" dxfId="99" priority="23">
      <formula>AND($M$222="*",$AE$222="")</formula>
    </cfRule>
  </conditionalFormatting>
  <conditionalFormatting sqref="AC234:AC235">
    <cfRule type="cellIs" dxfId="98" priority="21" operator="equal">
      <formula>""</formula>
    </cfRule>
    <cfRule type="expression" dxfId="97" priority="22">
      <formula>AND($M$222="*",$AC$222="")</formula>
    </cfRule>
  </conditionalFormatting>
  <conditionalFormatting sqref="AA84 AA80">
    <cfRule type="expression" dxfId="96" priority="16">
      <formula>AA80&lt;&gt;""</formula>
    </cfRule>
    <cfRule type="expression" dxfId="95" priority="17">
      <formula>C80="Higher Education"</formula>
    </cfRule>
    <cfRule type="expression" dxfId="94" priority="18">
      <formula>$C80="Upper Secondary Education"</formula>
    </cfRule>
    <cfRule type="expression" dxfId="93" priority="19">
      <formula>$C80="Lower Secondary Education"</formula>
    </cfRule>
    <cfRule type="expression" dxfId="92" priority="20">
      <formula>$C80="Primary Education"</formula>
    </cfRule>
  </conditionalFormatting>
  <conditionalFormatting sqref="AF80:AJ83">
    <cfRule type="containsBlanks" dxfId="91" priority="15">
      <formula>LEN(TRIM(AF80))=0</formula>
    </cfRule>
  </conditionalFormatting>
  <conditionalFormatting sqref="C80 C82 C84 C86">
    <cfRule type="expression" dxfId="90" priority="14">
      <formula>C80=""</formula>
    </cfRule>
  </conditionalFormatting>
  <conditionalFormatting sqref="AA68">
    <cfRule type="expression" dxfId="89" priority="9">
      <formula>AA68&lt;&gt;""</formula>
    </cfRule>
    <cfRule type="expression" dxfId="88" priority="10">
      <formula>C68="Higher Education"</formula>
    </cfRule>
    <cfRule type="expression" dxfId="87" priority="11">
      <formula>$C68="Upper Secondary Education"</formula>
    </cfRule>
    <cfRule type="expression" dxfId="86" priority="12">
      <formula>$C68="Lower Secondary Education"</formula>
    </cfRule>
    <cfRule type="expression" dxfId="85" priority="13">
      <formula>$C68="Primary Education"</formula>
    </cfRule>
  </conditionalFormatting>
  <conditionalFormatting sqref="C68 C70">
    <cfRule type="expression" dxfId="84" priority="8">
      <formula>C68=""</formula>
    </cfRule>
  </conditionalFormatting>
  <conditionalFormatting sqref="AA76">
    <cfRule type="expression" dxfId="83" priority="3">
      <formula>AA76&lt;&gt;""</formula>
    </cfRule>
    <cfRule type="expression" dxfId="82" priority="4">
      <formula>C76="Higher Education"</formula>
    </cfRule>
    <cfRule type="expression" dxfId="81" priority="5">
      <formula>$C76="Upper Secondary Education"</formula>
    </cfRule>
    <cfRule type="expression" dxfId="80" priority="6">
      <formula>$C76="Lower Secondary Education"</formula>
    </cfRule>
    <cfRule type="expression" dxfId="79" priority="7">
      <formula>$C76="Primary Education"</formula>
    </cfRule>
  </conditionalFormatting>
  <conditionalFormatting sqref="AF76:AJ79">
    <cfRule type="containsBlanks" dxfId="78" priority="2">
      <formula>LEN(TRIM(AF76))=0</formula>
    </cfRule>
  </conditionalFormatting>
  <conditionalFormatting sqref="C76 C78">
    <cfRule type="expression" dxfId="77" priority="1">
      <formula>C76=""</formula>
    </cfRule>
  </conditionalFormatting>
  <dataValidations xWindow="680" yWindow="771" count="14">
    <dataValidation type="list" allowBlank="1" showInputMessage="1" showErrorMessage="1" sqref="C128:G145 AE412:AG433 AE437:AG439 AE443:AG452 AE456:AG456 AD41:AJ42" xr:uid="{D76C6331-6C6B-4614-825E-50A0AE3E9389}">
      <formula1>"Yes,No"</formula1>
    </dataValidation>
    <dataValidation type="list" allowBlank="1" showInputMessage="1" showErrorMessage="1" sqref="C179:F183" xr:uid="{C9B0FE44-ED88-4B0F-AB8B-CA1C02B44DA0}">
      <formula1>"YES,NO"</formula1>
    </dataValidation>
    <dataValidation allowBlank="1" showInputMessage="1" showErrorMessage="1" prompt="Please choose the Type of Org. which best describes by referring to **For the types of organization in column D240" sqref="AJ220:AJ221" xr:uid="{92673E10-63B4-4434-BCA8-27249BD57E48}"/>
    <dataValidation allowBlank="1" showInputMessage="1" showErrorMessage="1" prompt="Enter the province and country of residence." sqref="I47:O48" xr:uid="{C3660EA7-50A7-478C-AEAD-968BED9CE141}"/>
    <dataValidation allowBlank="1" showInputMessage="1" showErrorMessage="1" prompt="Enter the name of the university, college or pre-college institution in order from most recent to least recent." sqref="C84 C60 C62 C64 C66 C72 C74 C82 C86 C80 C68 C70 C78 C76" xr:uid="{CD134634-96AD-4B93-9762-99A7162CBEDE}"/>
    <dataValidation allowBlank="1" showErrorMessage="1" prompt="Please insert Country code first." sqref="Z37 Z39 S161 V161:Y162 S47 V47:Y48 S51 V51:Y52" xr:uid="{0B27D0B5-AAD0-4D27-B885-BE137EF5B166}"/>
    <dataValidation allowBlank="1" showInputMessage="1" showErrorMessage="1" prompt="Enter the province and country of residence of the Contact Person in Emergency." sqref="I51:O52" xr:uid="{75212077-A275-48E3-9668-01B81DB3A379}"/>
    <dataValidation allowBlank="1" showInputMessage="1" showErrorMessage="1" prompt="ex) Bachelor of Business Administration" sqref="AA60:AE87" xr:uid="{51C9D3DC-DAC0-4D1D-A97A-5C8A202BF9F7}"/>
    <dataValidation allowBlank="1" showInputMessage="1" showErrorMessage="1" prompt="Enter the province and country where the organization is located." sqref="I161:O162" xr:uid="{BE2B9C7C-59A8-414D-9BDC-7019BC823A5E}"/>
    <dataValidation imeMode="off" allowBlank="1" showInputMessage="1" showErrorMessage="1" sqref="J25:AJ28" xr:uid="{EC521634-9AC3-46B2-AD7B-59DDE45F93AD}"/>
    <dataValidation type="list" allowBlank="1" showInputMessage="1" showErrorMessage="1" sqref="J31:T32" xr:uid="{403BCC27-2505-4020-B0D1-22B4A951AD53}">
      <formula1>"Male,Female,Rather not say"</formula1>
    </dataValidation>
    <dataValidation type="list" allowBlank="1" showInputMessage="1" sqref="C118:G121 C124:G125" xr:uid="{61DC4C80-F269-4FC7-A728-554DDF91F19E}">
      <formula1>"Yes,No"</formula1>
    </dataValidation>
    <dataValidation type="list" allowBlank="1" showInputMessage="1" showErrorMessage="1" sqref="AG222:AI249" xr:uid="{2A9B71F6-6190-4E75-8ED1-169C99B27FEC}">
      <formula1>Full_Part</formula1>
    </dataValidation>
    <dataValidation type="list" allowBlank="1" showInputMessage="1" showErrorMessage="1" sqref="AE440:AG442" xr:uid="{AD5954FE-E7C4-4A28-9120-4E365C5CD363}">
      <formula1>"Yes,NO"</formula1>
    </dataValidation>
  </dataValidations>
  <printOptions horizontalCentered="1"/>
  <pageMargins left="0.23622047244094491" right="0.23622047244094491" top="0.74803149606299213" bottom="0.74803149606299213" header="0.31496062992125984" footer="0.31496062992125984"/>
  <pageSetup paperSize="9" scale="67" fitToHeight="0" orientation="portrait" r:id="rId1"/>
  <headerFooter>
    <oddHeader>&amp;R&amp;"Arial,標準"CONFIDENTIAL</oddHeader>
    <oddFooter>&amp;C&amp;P</oddFooter>
  </headerFooter>
  <rowBreaks count="9" manualBreakCount="9">
    <brk id="54" max="16383" man="1"/>
    <brk id="115" max="35" man="1"/>
    <brk id="146" max="16383" man="1"/>
    <brk id="184" max="16383" man="1"/>
    <brk id="214" max="16383" man="1"/>
    <brk id="280" max="35" man="1"/>
    <brk id="328" max="35" man="1"/>
    <brk id="353" max="35" man="1"/>
    <brk id="40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82</xdr:col>
                    <xdr:colOff>171450</xdr:colOff>
                    <xdr:row>176</xdr:row>
                    <xdr:rowOff>95250</xdr:rowOff>
                  </from>
                  <to>
                    <xdr:col>84</xdr:col>
                    <xdr:colOff>0</xdr:colOff>
                    <xdr:row>177</xdr:row>
                    <xdr:rowOff>114300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52" id="{FE95896E-20F5-4556-8671-B3207F671E16}">
            <xm:f>'Annex (Medical History)'!$B$8="No"</xm:f>
            <x14:dxf>
              <fill>
                <patternFill patternType="lightUp">
                  <bgColor auto="1"/>
                </patternFill>
              </fill>
            </x14:dxf>
          </x14:cfRule>
          <xm:sqref>AE451</xm:sqref>
        </x14:conditionalFormatting>
      </x14:conditionalFormattings>
    </ext>
    <ext xmlns:x14="http://schemas.microsoft.com/office/spreadsheetml/2009/9/main" uri="{CCE6A557-97BC-4b89-ADB6-D9C93CAAB3DF}">
      <x14:dataValidations xmlns:xm="http://schemas.microsoft.com/office/excel/2006/main" xWindow="680" yWindow="771" count="20">
        <x14:dataValidation type="list" allowBlank="1" showInputMessage="1" prompt="If you do not have a score, please select your condition from the drop-down list." xr:uid="{75734301-AE6C-47CA-90D9-D02C9B66CCB0}">
          <x14:formula1>
            <xm:f>List!$Q$2:$Q$4</xm:f>
          </x14:formula1>
          <xm:sqref>L109:R110</xm:sqref>
        </x14:dataValidation>
        <x14:dataValidation type="list" allowBlank="1" showInputMessage="1" xr:uid="{A05DEF94-4C55-4482-9E6C-DF1DC96A3903}">
          <x14:formula1>
            <xm:f>List!$P$2:$P$8</xm:f>
          </x14:formula1>
          <xm:sqref>O104:R106</xm:sqref>
        </x14:dataValidation>
        <x14:dataValidation type="list" allowBlank="1" showInputMessage="1" showErrorMessage="1" xr:uid="{94CAD1F2-0422-42F8-A800-B8C351838382}">
          <x14:formula1>
            <xm:f>List!$A$2:$A$249</xm:f>
          </x14:formula1>
          <xm:sqref>J33:T34</xm:sqref>
        </x14:dataValidation>
        <x14:dataValidation type="list" allowBlank="1" showInputMessage="1" xr:uid="{F07545EB-7210-4035-A0D6-6BA526DBBE39}">
          <x14:formula1>
            <xm:f>List!$B$2:$B$234</xm:f>
          </x14:formula1>
          <xm:sqref>Z38:AC38 Z40:AC40 S48:U48 S52:U52 S162:U162 K196:M197</xm:sqref>
        </x14:dataValidation>
        <x14:dataValidation type="list" allowBlank="1" showInputMessage="1" prompt="year" xr:uid="{7EFF3C16-DF17-4EE3-8EE3-F290A1F081B1}">
          <x14:formula1>
            <xm:f>List!$N$2:$N$55</xm:f>
          </x14:formula1>
          <xm:sqref>AH144:AJ145 AH120:AJ121 AH132:AJ133 W120:Y121 R159:T160 AH159:AJ160 AH138:AJ139 W132:Y133 W138:Y139 W144:Y145 Y60:Z87</xm:sqref>
        </x14:dataValidation>
        <x14:dataValidation type="list" allowBlank="1" showInputMessage="1" xr:uid="{C449B886-C354-453F-AA70-93329D70ADEC}">
          <x14:formula1>
            <xm:f>List!$O$2:$O$5</xm:f>
          </x14:formula1>
          <xm:sqref>O96:R103</xm:sqref>
        </x14:dataValidation>
        <x14:dataValidation type="list" allowBlank="1" showInputMessage="1" xr:uid="{A091FECD-495C-4635-9064-66973248A8F7}">
          <x14:formula1>
            <xm:f>List!$K$2:$K$32</xm:f>
          </x14:formula1>
          <xm:sqref>L112:M112</xm:sqref>
        </x14:dataValidation>
        <x14:dataValidation type="list" allowBlank="1" showInputMessage="1" xr:uid="{A57AEC3D-5EB0-4EB7-B459-1F39DC8B881C}">
          <x14:formula1>
            <xm:f>List!$N$2:$N$56</xm:f>
          </x14:formula1>
          <xm:sqref>P112:R112</xm:sqref>
        </x14:dataValidation>
        <x14:dataValidation type="list" allowBlank="1" showInputMessage="1" xr:uid="{20EBB519-E7A2-446A-BC72-66F4AAA5E5E3}">
          <x14:formula1>
            <xm:f>INDIRECT(List!$F$7)</xm:f>
          </x14:formula1>
          <xm:sqref>AB151:AJ152</xm:sqref>
        </x14:dataValidation>
        <x14:dataValidation type="list" allowBlank="1" showInputMessage="1" xr:uid="{EC9457C7-D7C5-4D28-BC9B-1E8736F459F0}">
          <x14:formula1>
            <xm:f>List!$E$2:$E$5</xm:f>
          </x14:formula1>
          <xm:sqref>L151:V152</xm:sqref>
        </x14:dataValidation>
        <x14:dataValidation type="list" allowBlank="1" showInputMessage="1" xr:uid="{EFAB2310-D4FF-404E-8948-78FDB78C30E1}">
          <x14:formula1>
            <xm:f>List!$D$2:$D$13</xm:f>
          </x14:formula1>
          <xm:sqref>AE45:AJ46 AE49:AJ50</xm:sqref>
        </x14:dataValidation>
        <x14:dataValidation type="list" allowBlank="1" showInputMessage="1" prompt="day" xr:uid="{944696AB-77EC-4D2A-AD64-3772773BE69E}">
          <x14:formula1>
            <xm:f>List!$K$2:$K$32</xm:f>
          </x14:formula1>
          <xm:sqref>L159:M160 AB159:AC160</xm:sqref>
        </x14:dataValidation>
        <x14:dataValidation type="list" allowBlank="1" showInputMessage="1" showErrorMessage="1" xr:uid="{7CA66868-5042-4DBD-83AB-F97B2D10DC49}">
          <x14:formula1>
            <xm:f>List!$L$2:$L$13</xm:f>
          </x14:formula1>
          <xm:sqref>N112:O112 AD31:AF32</xm:sqref>
        </x14:dataValidation>
        <x14:dataValidation type="list" allowBlank="1" showInputMessage="1" prompt="month" xr:uid="{E5F530A0-D356-49A6-A8DB-E5BF25BAF963}">
          <x14:formula1>
            <xm:f>List!$L$2:$L$13</xm:f>
          </x14:formula1>
          <xm:sqref>AC238:AC249 T120:U121 AE159:AF160 O159:P160 AE144:AF145 AE132:AF133 AE138:AF139 T144:U145 T138:U139 T132:U133 AE120:AF121 W60:W87</xm:sqref>
        </x14:dataValidation>
        <x14:dataValidation type="list" allowBlank="1" showInputMessage="1" showErrorMessage="1" prompt="month" xr:uid="{840BC447-AFE2-4B24-BBC9-07FE88ABA02A}">
          <x14:formula1>
            <xm:f>List!$L$2:$L$13</xm:f>
          </x14:formula1>
          <xm:sqref>AC222:AC237</xm:sqref>
        </x14:dataValidation>
        <x14:dataValidation type="list" allowBlank="1" showInputMessage="1" showErrorMessage="1" prompt="year" xr:uid="{32A9D1D4-D3FA-4C02-ABFA-613E17F2A311}">
          <x14:formula1>
            <xm:f>List!$N$2:$N$55</xm:f>
          </x14:formula1>
          <xm:sqref>AE238:AF249</xm:sqref>
        </x14:dataValidation>
        <x14:dataValidation type="list" allowBlank="1" showInputMessage="1" showErrorMessage="1" xr:uid="{159E607A-693C-4F04-A15C-5E0173847352}">
          <x14:formula1>
            <xm:f>List!$S$2:$S$5</xm:f>
          </x14:formula1>
          <xm:sqref>AJ222:AJ249</xm:sqref>
        </x14:dataValidation>
        <x14:dataValidation type="list" allowBlank="1" showInputMessage="1" showErrorMessage="1" xr:uid="{BE5D1BB5-28A7-400C-8D73-0E1C8CA98405}">
          <x14:formula1>
            <xm:f>List!$K$2:$K$32</xm:f>
          </x14:formula1>
          <xm:sqref>Z31:AB32</xm:sqref>
        </x14:dataValidation>
        <x14:dataValidation type="list" allowBlank="1" showInputMessage="1" showErrorMessage="1" xr:uid="{2B0E435B-A46D-49BE-90F3-B8941CF64F94}">
          <x14:formula1>
            <xm:f>List!$N$2:$N$55</xm:f>
          </x14:formula1>
          <xm:sqref>AH31:AJ32</xm:sqref>
        </x14:dataValidation>
        <x14:dataValidation type="list" allowBlank="1" showInputMessage="1" showErrorMessage="1" prompt="year" xr:uid="{F1695F8A-47AD-48B7-9FD5-8BD13202CC9E}">
          <x14:formula1>
            <xm:f>List!$N$2:$N$56</xm:f>
          </x14:formula1>
          <xm:sqref>AE222:AF237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pageSetUpPr fitToPage="1"/>
  </sheetPr>
  <dimension ref="A1:AG111"/>
  <sheetViews>
    <sheetView showGridLines="0" view="pageBreakPreview" zoomScale="85" zoomScaleNormal="100" zoomScaleSheetLayoutView="85" workbookViewId="0">
      <selection activeCell="A5" sqref="A5"/>
    </sheetView>
  </sheetViews>
  <sheetFormatPr defaultColWidth="3.26953125" defaultRowHeight="14"/>
  <cols>
    <col min="1" max="16384" width="3.26953125" style="143"/>
  </cols>
  <sheetData>
    <row r="1" spans="1:33" ht="20">
      <c r="AG1" s="159" t="s">
        <v>240</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23" t="s">
        <v>241</v>
      </c>
      <c r="B4" s="923"/>
      <c r="C4" s="923"/>
      <c r="D4" s="923"/>
      <c r="E4" s="923"/>
      <c r="F4" s="923"/>
      <c r="G4" s="923"/>
      <c r="H4" s="923"/>
      <c r="I4" s="923"/>
      <c r="J4" s="923"/>
      <c r="K4" s="923"/>
      <c r="L4" s="923"/>
      <c r="M4" s="923"/>
      <c r="N4" s="923"/>
      <c r="O4" s="923"/>
      <c r="P4" s="923"/>
      <c r="Q4" s="923"/>
      <c r="R4" s="923"/>
      <c r="S4" s="923"/>
      <c r="T4" s="923"/>
      <c r="U4" s="923"/>
      <c r="V4" s="923"/>
      <c r="W4" s="923"/>
      <c r="X4" s="923"/>
      <c r="Y4" s="923"/>
      <c r="Z4" s="923"/>
      <c r="AA4" s="923"/>
      <c r="AB4" s="923"/>
      <c r="AC4" s="923"/>
      <c r="AD4" s="923"/>
      <c r="AE4" s="923"/>
      <c r="AF4" s="923"/>
      <c r="AG4" s="923"/>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2.5">
      <c r="A6" s="1" t="s">
        <v>242</v>
      </c>
      <c r="E6" s="9"/>
    </row>
    <row r="7" spans="1:33" s="1" customFormat="1" ht="13" thickBot="1">
      <c r="B7" s="1" t="s">
        <v>243</v>
      </c>
      <c r="E7" s="9"/>
    </row>
    <row r="8" spans="1:33">
      <c r="A8" s="3"/>
      <c r="B8" s="677"/>
      <c r="C8" s="678"/>
      <c r="D8" s="678"/>
      <c r="E8" s="683" t="s">
        <v>244</v>
      </c>
      <c r="F8" s="683"/>
      <c r="G8" s="683"/>
      <c r="H8" s="683"/>
      <c r="I8" s="683"/>
      <c r="J8" s="683"/>
      <c r="K8" s="683"/>
      <c r="L8" s="683"/>
      <c r="M8" s="683"/>
      <c r="N8" s="917"/>
      <c r="O8" s="917"/>
      <c r="P8" s="917"/>
      <c r="Q8" s="917"/>
      <c r="R8" s="917"/>
      <c r="S8" s="917"/>
      <c r="T8" s="917"/>
      <c r="U8" s="917"/>
      <c r="V8" s="917"/>
      <c r="W8" s="917"/>
      <c r="X8" s="917"/>
      <c r="Y8" s="917"/>
      <c r="Z8" s="917"/>
      <c r="AA8" s="917"/>
      <c r="AB8" s="917"/>
      <c r="AC8" s="917"/>
      <c r="AD8" s="917"/>
      <c r="AE8" s="917"/>
      <c r="AF8" s="917"/>
      <c r="AG8" s="918"/>
    </row>
    <row r="9" spans="1:33">
      <c r="A9" s="1"/>
      <c r="B9" s="679"/>
      <c r="C9" s="680"/>
      <c r="D9" s="680"/>
      <c r="E9" s="471"/>
      <c r="F9" s="471"/>
      <c r="G9" s="471"/>
      <c r="H9" s="471"/>
      <c r="I9" s="471"/>
      <c r="J9" s="471"/>
      <c r="K9" s="471"/>
      <c r="L9" s="471"/>
      <c r="M9" s="471"/>
      <c r="N9" s="919"/>
      <c r="O9" s="919"/>
      <c r="P9" s="919"/>
      <c r="Q9" s="919"/>
      <c r="R9" s="919"/>
      <c r="S9" s="919"/>
      <c r="T9" s="919"/>
      <c r="U9" s="919"/>
      <c r="V9" s="919"/>
      <c r="W9" s="919"/>
      <c r="X9" s="919"/>
      <c r="Y9" s="919"/>
      <c r="Z9" s="919"/>
      <c r="AA9" s="919"/>
      <c r="AB9" s="919"/>
      <c r="AC9" s="919"/>
      <c r="AD9" s="919"/>
      <c r="AE9" s="919"/>
      <c r="AF9" s="919"/>
      <c r="AG9" s="446"/>
    </row>
    <row r="10" spans="1:33">
      <c r="A10" s="1"/>
      <c r="B10" s="679"/>
      <c r="C10" s="680"/>
      <c r="D10" s="680"/>
      <c r="E10" s="471" t="s">
        <v>245</v>
      </c>
      <c r="F10" s="471"/>
      <c r="G10" s="471"/>
      <c r="H10" s="471"/>
      <c r="I10" s="471"/>
      <c r="J10" s="471"/>
      <c r="K10" s="471"/>
      <c r="L10" s="471"/>
      <c r="M10" s="471"/>
      <c r="N10" s="920"/>
      <c r="O10" s="920"/>
      <c r="P10" s="920"/>
      <c r="Q10" s="920"/>
      <c r="R10" s="920"/>
      <c r="S10" s="920"/>
      <c r="T10" s="920"/>
      <c r="U10" s="920"/>
      <c r="V10" s="920"/>
      <c r="W10" s="920"/>
      <c r="X10" s="920"/>
      <c r="Y10" s="920"/>
      <c r="Z10" s="920"/>
      <c r="AA10" s="920"/>
      <c r="AB10" s="920"/>
      <c r="AC10" s="920"/>
      <c r="AD10" s="920"/>
      <c r="AE10" s="920"/>
      <c r="AF10" s="920"/>
      <c r="AG10" s="445"/>
    </row>
    <row r="11" spans="1:33" ht="14.5" thickBot="1">
      <c r="A11" s="1"/>
      <c r="B11" s="681"/>
      <c r="C11" s="682"/>
      <c r="D11" s="682"/>
      <c r="E11" s="487"/>
      <c r="F11" s="487"/>
      <c r="G11" s="487"/>
      <c r="H11" s="487"/>
      <c r="I11" s="487"/>
      <c r="J11" s="487"/>
      <c r="K11" s="487"/>
      <c r="L11" s="487"/>
      <c r="M11" s="487"/>
      <c r="N11" s="921"/>
      <c r="O11" s="921"/>
      <c r="P11" s="921"/>
      <c r="Q11" s="921"/>
      <c r="R11" s="921"/>
      <c r="S11" s="921"/>
      <c r="T11" s="921"/>
      <c r="U11" s="921"/>
      <c r="V11" s="921"/>
      <c r="W11" s="921"/>
      <c r="X11" s="921"/>
      <c r="Y11" s="921"/>
      <c r="Z11" s="921"/>
      <c r="AA11" s="921"/>
      <c r="AB11" s="921"/>
      <c r="AC11" s="921"/>
      <c r="AD11" s="921"/>
      <c r="AE11" s="921"/>
      <c r="AF11" s="921"/>
      <c r="AG11" s="447"/>
    </row>
    <row r="12" spans="1:33" s="1" customFormat="1" ht="12.5">
      <c r="B12" s="227" t="s">
        <v>246</v>
      </c>
      <c r="C12" s="227"/>
      <c r="D12" s="227"/>
      <c r="E12" s="227"/>
      <c r="F12" s="227"/>
      <c r="G12" s="227"/>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row>
    <row r="13" spans="1:33" s="1" customFormat="1" ht="12.5">
      <c r="B13" s="227"/>
      <c r="C13" s="227"/>
      <c r="D13" s="227"/>
      <c r="E13" s="227"/>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row>
    <row r="14" spans="1:33">
      <c r="A14" s="1"/>
      <c r="B14" s="5"/>
      <c r="C14" s="5"/>
      <c r="D14" s="5"/>
      <c r="E14" s="11"/>
      <c r="F14" s="5"/>
      <c r="G14" s="5"/>
      <c r="H14" s="5"/>
      <c r="I14" s="5"/>
      <c r="J14" s="5"/>
      <c r="K14" s="5"/>
      <c r="L14" s="5"/>
      <c r="M14" s="5"/>
      <c r="N14" s="5"/>
      <c r="O14" s="5"/>
      <c r="P14" s="5"/>
      <c r="Q14" s="5"/>
      <c r="R14" s="6"/>
      <c r="S14" s="6"/>
      <c r="T14" s="6"/>
      <c r="U14" s="4"/>
      <c r="V14" s="4"/>
      <c r="W14" s="4"/>
      <c r="X14" s="4"/>
      <c r="Y14" s="4"/>
      <c r="Z14" s="4"/>
      <c r="AA14" s="4"/>
      <c r="AB14" s="4"/>
      <c r="AC14" s="4"/>
      <c r="AD14" s="5"/>
      <c r="AE14" s="5"/>
      <c r="AF14" s="5"/>
      <c r="AG14" s="5"/>
    </row>
    <row r="15" spans="1:33" s="1" customFormat="1" ht="13" thickBot="1">
      <c r="B15" s="1" t="s">
        <v>247</v>
      </c>
      <c r="E15" s="9"/>
    </row>
    <row r="16" spans="1:33" ht="19.5" customHeight="1">
      <c r="A16" s="1"/>
      <c r="B16" s="677"/>
      <c r="C16" s="678"/>
      <c r="D16" s="678"/>
      <c r="E16" s="899" t="s">
        <v>248</v>
      </c>
      <c r="F16" s="900"/>
      <c r="G16" s="900"/>
      <c r="H16" s="900"/>
      <c r="I16" s="900"/>
      <c r="J16" s="900"/>
      <c r="K16" s="900"/>
      <c r="L16" s="901"/>
      <c r="M16" s="905"/>
      <c r="N16" s="906"/>
      <c r="O16" s="906"/>
      <c r="P16" s="906"/>
      <c r="Q16" s="906"/>
      <c r="R16" s="906"/>
      <c r="S16" s="906"/>
      <c r="T16" s="906"/>
      <c r="U16" s="906"/>
      <c r="V16" s="906"/>
      <c r="W16" s="906"/>
      <c r="X16" s="906"/>
      <c r="Y16" s="906"/>
      <c r="Z16" s="906"/>
      <c r="AA16" s="906"/>
      <c r="AB16" s="906"/>
      <c r="AC16" s="906"/>
      <c r="AD16" s="906"/>
      <c r="AE16" s="906"/>
      <c r="AF16" s="906"/>
      <c r="AG16" s="907"/>
    </row>
    <row r="17" spans="1:33" ht="19.5" customHeight="1" thickBot="1">
      <c r="A17" s="1"/>
      <c r="B17" s="681"/>
      <c r="C17" s="682"/>
      <c r="D17" s="682"/>
      <c r="E17" s="902"/>
      <c r="F17" s="903"/>
      <c r="G17" s="903"/>
      <c r="H17" s="903"/>
      <c r="I17" s="903"/>
      <c r="J17" s="903"/>
      <c r="K17" s="903"/>
      <c r="L17" s="904"/>
      <c r="M17" s="908"/>
      <c r="N17" s="909"/>
      <c r="O17" s="909"/>
      <c r="P17" s="909"/>
      <c r="Q17" s="909"/>
      <c r="R17" s="909"/>
      <c r="S17" s="909"/>
      <c r="T17" s="909"/>
      <c r="U17" s="909"/>
      <c r="V17" s="909"/>
      <c r="W17" s="909"/>
      <c r="X17" s="909"/>
      <c r="Y17" s="909"/>
      <c r="Z17" s="909"/>
      <c r="AA17" s="909"/>
      <c r="AB17" s="909"/>
      <c r="AC17" s="909"/>
      <c r="AD17" s="909"/>
      <c r="AE17" s="909"/>
      <c r="AF17" s="909"/>
      <c r="AG17" s="910"/>
    </row>
    <row r="18" spans="1:33">
      <c r="A18" s="1"/>
      <c r="B18" s="5"/>
      <c r="C18" s="5"/>
      <c r="D18" s="5"/>
      <c r="E18" s="11"/>
      <c r="F18" s="5"/>
      <c r="G18" s="5"/>
      <c r="H18" s="5"/>
      <c r="I18" s="5"/>
      <c r="J18" s="5"/>
      <c r="K18" s="5"/>
      <c r="L18" s="5"/>
      <c r="M18" s="5"/>
      <c r="N18" s="5"/>
      <c r="O18" s="5"/>
      <c r="P18" s="5"/>
      <c r="Q18" s="5"/>
      <c r="R18" s="5"/>
      <c r="S18" s="5"/>
      <c r="T18" s="6"/>
      <c r="U18" s="4"/>
      <c r="V18" s="4"/>
      <c r="W18" s="4"/>
      <c r="X18" s="4"/>
      <c r="Y18" s="4"/>
      <c r="Z18" s="4"/>
      <c r="AA18" s="4"/>
      <c r="AB18" s="4"/>
      <c r="AC18" s="4"/>
      <c r="AD18" s="5"/>
      <c r="AE18" s="5"/>
      <c r="AF18" s="5"/>
      <c r="AG18" s="5"/>
    </row>
    <row r="19" spans="1:33" s="1" customFormat="1" ht="13" thickBot="1">
      <c r="B19" s="1" t="s">
        <v>249</v>
      </c>
      <c r="E19" s="9"/>
      <c r="W19" s="129"/>
      <c r="X19" s="129"/>
      <c r="Y19" s="129"/>
      <c r="Z19" s="129"/>
      <c r="AA19" s="129"/>
      <c r="AB19" s="129"/>
      <c r="AC19" s="129"/>
      <c r="AD19" s="129"/>
      <c r="AE19" s="129"/>
      <c r="AF19" s="129"/>
      <c r="AG19" s="129"/>
    </row>
    <row r="20" spans="1:33">
      <c r="A20" s="1"/>
      <c r="B20" s="886"/>
      <c r="C20" s="887"/>
      <c r="D20" s="887"/>
      <c r="E20" s="887"/>
      <c r="F20" s="887"/>
      <c r="G20" s="887"/>
      <c r="H20" s="887"/>
      <c r="I20" s="887"/>
      <c r="J20" s="887"/>
      <c r="K20" s="887"/>
      <c r="L20" s="887"/>
      <c r="M20" s="887"/>
      <c r="N20" s="887"/>
      <c r="O20" s="887"/>
      <c r="P20" s="887"/>
      <c r="Q20" s="887"/>
      <c r="R20" s="887"/>
      <c r="S20" s="887"/>
      <c r="T20" s="887"/>
      <c r="U20" s="887"/>
      <c r="V20" s="887"/>
      <c r="W20" s="887"/>
      <c r="X20" s="887"/>
      <c r="Y20" s="887"/>
      <c r="Z20" s="887"/>
      <c r="AA20" s="887"/>
      <c r="AB20" s="887"/>
      <c r="AC20" s="887"/>
      <c r="AD20" s="887"/>
      <c r="AE20" s="887"/>
      <c r="AF20" s="887"/>
      <c r="AG20" s="888"/>
    </row>
    <row r="21" spans="1:33">
      <c r="A21" s="1"/>
      <c r="B21" s="889"/>
      <c r="C21" s="890"/>
      <c r="D21" s="890"/>
      <c r="E21" s="890"/>
      <c r="F21" s="890"/>
      <c r="G21" s="890"/>
      <c r="H21" s="890"/>
      <c r="I21" s="890"/>
      <c r="J21" s="890"/>
      <c r="K21" s="890"/>
      <c r="L21" s="890"/>
      <c r="M21" s="890"/>
      <c r="N21" s="890"/>
      <c r="O21" s="890"/>
      <c r="P21" s="890"/>
      <c r="Q21" s="890"/>
      <c r="R21" s="890"/>
      <c r="S21" s="890"/>
      <c r="T21" s="890"/>
      <c r="U21" s="890"/>
      <c r="V21" s="890"/>
      <c r="W21" s="890"/>
      <c r="X21" s="890"/>
      <c r="Y21" s="890"/>
      <c r="Z21" s="890"/>
      <c r="AA21" s="890"/>
      <c r="AB21" s="890"/>
      <c r="AC21" s="890"/>
      <c r="AD21" s="890"/>
      <c r="AE21" s="890"/>
      <c r="AF21" s="890"/>
      <c r="AG21" s="891"/>
    </row>
    <row r="22" spans="1:33">
      <c r="A22" s="1"/>
      <c r="B22" s="889"/>
      <c r="C22" s="890"/>
      <c r="D22" s="890"/>
      <c r="E22" s="890"/>
      <c r="F22" s="890"/>
      <c r="G22" s="890"/>
      <c r="H22" s="890"/>
      <c r="I22" s="890"/>
      <c r="J22" s="890"/>
      <c r="K22" s="890"/>
      <c r="L22" s="890"/>
      <c r="M22" s="890"/>
      <c r="N22" s="890"/>
      <c r="O22" s="890"/>
      <c r="P22" s="890"/>
      <c r="Q22" s="890"/>
      <c r="R22" s="890"/>
      <c r="S22" s="890"/>
      <c r="T22" s="890"/>
      <c r="U22" s="890"/>
      <c r="V22" s="890"/>
      <c r="W22" s="890"/>
      <c r="X22" s="890"/>
      <c r="Y22" s="890"/>
      <c r="Z22" s="890"/>
      <c r="AA22" s="890"/>
      <c r="AB22" s="890"/>
      <c r="AC22" s="890"/>
      <c r="AD22" s="890"/>
      <c r="AE22" s="890"/>
      <c r="AF22" s="890"/>
      <c r="AG22" s="891"/>
    </row>
    <row r="23" spans="1:33" ht="14.5" thickBot="1">
      <c r="A23" s="1"/>
      <c r="B23" s="892"/>
      <c r="C23" s="893"/>
      <c r="D23" s="893"/>
      <c r="E23" s="893"/>
      <c r="F23" s="893"/>
      <c r="G23" s="893"/>
      <c r="H23" s="893"/>
      <c r="I23" s="893"/>
      <c r="J23" s="893"/>
      <c r="K23" s="893"/>
      <c r="L23" s="893"/>
      <c r="M23" s="893"/>
      <c r="N23" s="893"/>
      <c r="O23" s="893"/>
      <c r="P23" s="893"/>
      <c r="Q23" s="893"/>
      <c r="R23" s="893"/>
      <c r="S23" s="893"/>
      <c r="T23" s="893"/>
      <c r="U23" s="893"/>
      <c r="V23" s="893"/>
      <c r="W23" s="893"/>
      <c r="X23" s="893"/>
      <c r="Y23" s="893"/>
      <c r="Z23" s="893"/>
      <c r="AA23" s="893"/>
      <c r="AB23" s="893"/>
      <c r="AC23" s="893"/>
      <c r="AD23" s="893"/>
      <c r="AE23" s="893"/>
      <c r="AF23" s="893"/>
      <c r="AG23" s="894"/>
    </row>
    <row r="24" spans="1:33" s="1" customFormat="1" ht="12.5">
      <c r="B24" s="922" t="s">
        <v>250</v>
      </c>
      <c r="C24" s="922"/>
      <c r="D24" s="922"/>
      <c r="E24" s="922"/>
      <c r="F24" s="922"/>
      <c r="G24" s="922"/>
      <c r="H24" s="922"/>
      <c r="I24" s="922"/>
      <c r="J24" s="922"/>
      <c r="K24" s="922"/>
      <c r="L24" s="922"/>
      <c r="M24" s="922"/>
      <c r="N24" s="922"/>
      <c r="O24" s="922"/>
      <c r="P24" s="922"/>
      <c r="Q24" s="922"/>
      <c r="R24" s="922"/>
      <c r="S24" s="922"/>
      <c r="T24" s="922"/>
      <c r="U24" s="922"/>
      <c r="V24" s="922"/>
      <c r="W24" s="922"/>
      <c r="X24" s="922"/>
      <c r="Y24" s="922"/>
      <c r="Z24" s="922"/>
      <c r="AA24" s="922"/>
      <c r="AB24" s="922"/>
      <c r="AC24" s="922"/>
      <c r="AD24" s="922"/>
      <c r="AE24" s="922"/>
      <c r="AF24" s="922"/>
      <c r="AG24" s="922"/>
    </row>
    <row r="25" spans="1:33" s="1" customFormat="1" ht="12.5">
      <c r="B25" s="922"/>
      <c r="C25" s="922"/>
      <c r="D25" s="922"/>
      <c r="E25" s="922"/>
      <c r="F25" s="922"/>
      <c r="G25" s="922"/>
      <c r="H25" s="922"/>
      <c r="I25" s="922"/>
      <c r="J25" s="922"/>
      <c r="K25" s="922"/>
      <c r="L25" s="922"/>
      <c r="M25" s="922"/>
      <c r="N25" s="922"/>
      <c r="O25" s="922"/>
      <c r="P25" s="922"/>
      <c r="Q25" s="922"/>
      <c r="R25" s="922"/>
      <c r="S25" s="922"/>
      <c r="T25" s="922"/>
      <c r="U25" s="922"/>
      <c r="V25" s="922"/>
      <c r="W25" s="922"/>
      <c r="X25" s="922"/>
      <c r="Y25" s="922"/>
      <c r="Z25" s="922"/>
      <c r="AA25" s="922"/>
      <c r="AB25" s="922"/>
      <c r="AC25" s="922"/>
      <c r="AD25" s="922"/>
      <c r="AE25" s="922"/>
      <c r="AF25" s="922"/>
      <c r="AG25" s="922"/>
    </row>
    <row r="26" spans="1:33">
      <c r="A26" s="1"/>
      <c r="B26" s="5"/>
      <c r="C26" s="5"/>
      <c r="D26" s="5"/>
      <c r="E26" s="11"/>
      <c r="F26" s="5"/>
      <c r="G26" s="5"/>
      <c r="H26" s="5"/>
      <c r="I26" s="5"/>
      <c r="J26" s="5"/>
      <c r="K26" s="5"/>
      <c r="L26" s="5"/>
      <c r="M26" s="5"/>
      <c r="N26" s="5"/>
      <c r="O26" s="5"/>
      <c r="P26" s="5"/>
      <c r="Q26" s="5"/>
      <c r="R26" s="5"/>
      <c r="S26" s="5"/>
      <c r="T26" s="6"/>
      <c r="U26" s="4"/>
      <c r="V26" s="4"/>
      <c r="W26" s="4"/>
      <c r="X26" s="4"/>
      <c r="Y26" s="4"/>
      <c r="Z26" s="4"/>
      <c r="AA26" s="4"/>
      <c r="AB26" s="4"/>
      <c r="AC26" s="4"/>
      <c r="AD26" s="5"/>
      <c r="AE26" s="5"/>
      <c r="AF26" s="5"/>
      <c r="AG26" s="5"/>
    </row>
    <row r="27" spans="1:33" s="1" customFormat="1" ht="12.5">
      <c r="A27" s="1" t="s">
        <v>251</v>
      </c>
      <c r="E27" s="9"/>
      <c r="T27" s="150"/>
      <c r="U27" s="129"/>
      <c r="V27" s="129"/>
      <c r="W27" s="129"/>
      <c r="X27" s="129"/>
      <c r="Y27" s="129"/>
      <c r="Z27" s="129"/>
      <c r="AA27" s="129"/>
      <c r="AB27" s="129"/>
      <c r="AC27" s="129"/>
    </row>
    <row r="28" spans="1:33" s="1" customFormat="1" ht="13" thickBot="1">
      <c r="B28" s="1" t="s">
        <v>252</v>
      </c>
      <c r="E28" s="9"/>
      <c r="T28" s="150"/>
      <c r="U28" s="129"/>
      <c r="Z28" s="129"/>
    </row>
    <row r="29" spans="1:33">
      <c r="A29" s="1"/>
      <c r="B29" s="874"/>
      <c r="C29" s="875"/>
      <c r="D29" s="875"/>
      <c r="E29" s="899" t="s">
        <v>253</v>
      </c>
      <c r="F29" s="900"/>
      <c r="G29" s="900"/>
      <c r="H29" s="900"/>
      <c r="I29" s="900"/>
      <c r="J29" s="900"/>
      <c r="K29" s="900"/>
      <c r="L29" s="901"/>
      <c r="M29" s="905"/>
      <c r="N29" s="906"/>
      <c r="O29" s="906"/>
      <c r="P29" s="906"/>
      <c r="Q29" s="906"/>
      <c r="R29" s="906"/>
      <c r="S29" s="906"/>
      <c r="T29" s="906"/>
      <c r="U29" s="906"/>
      <c r="V29" s="906"/>
      <c r="W29" s="906"/>
      <c r="X29" s="906"/>
      <c r="Y29" s="906"/>
      <c r="Z29" s="906"/>
      <c r="AA29" s="906"/>
      <c r="AB29" s="906"/>
      <c r="AC29" s="906"/>
      <c r="AD29" s="906"/>
      <c r="AE29" s="906"/>
      <c r="AF29" s="906"/>
      <c r="AG29" s="907"/>
    </row>
    <row r="30" spans="1:33" ht="14.5" thickBot="1">
      <c r="A30" s="1"/>
      <c r="B30" s="876"/>
      <c r="C30" s="877"/>
      <c r="D30" s="877"/>
      <c r="E30" s="902"/>
      <c r="F30" s="903"/>
      <c r="G30" s="903"/>
      <c r="H30" s="903"/>
      <c r="I30" s="903"/>
      <c r="J30" s="903"/>
      <c r="K30" s="903"/>
      <c r="L30" s="904"/>
      <c r="M30" s="908"/>
      <c r="N30" s="909"/>
      <c r="O30" s="909"/>
      <c r="P30" s="909"/>
      <c r="Q30" s="909"/>
      <c r="R30" s="909"/>
      <c r="S30" s="909"/>
      <c r="T30" s="909"/>
      <c r="U30" s="909"/>
      <c r="V30" s="909"/>
      <c r="W30" s="909"/>
      <c r="X30" s="909"/>
      <c r="Y30" s="909"/>
      <c r="Z30" s="909"/>
      <c r="AA30" s="909"/>
      <c r="AB30" s="909"/>
      <c r="AC30" s="909"/>
      <c r="AD30" s="909"/>
      <c r="AE30" s="909"/>
      <c r="AF30" s="909"/>
      <c r="AG30" s="910"/>
    </row>
    <row r="31" spans="1:33">
      <c r="A31" s="1"/>
      <c r="B31" s="5"/>
      <c r="C31" s="5"/>
      <c r="D31" s="5"/>
      <c r="E31" s="11"/>
      <c r="F31" s="5"/>
      <c r="G31" s="5"/>
      <c r="H31" s="5"/>
      <c r="I31" s="5"/>
      <c r="J31" s="5"/>
      <c r="K31" s="5"/>
      <c r="L31" s="5"/>
      <c r="M31" s="5"/>
      <c r="N31" s="5"/>
      <c r="O31" s="5"/>
      <c r="P31" s="5"/>
      <c r="Q31" s="5"/>
      <c r="R31" s="5"/>
      <c r="S31" s="5"/>
      <c r="T31" s="5"/>
      <c r="U31" s="5"/>
      <c r="V31" s="5"/>
      <c r="W31" s="4"/>
      <c r="X31" s="4"/>
      <c r="Y31" s="4"/>
      <c r="Z31" s="4"/>
      <c r="AA31" s="4"/>
      <c r="AB31" s="4"/>
      <c r="AC31" s="4"/>
      <c r="AD31" s="4"/>
      <c r="AE31" s="4"/>
      <c r="AF31" s="4"/>
      <c r="AG31" s="4"/>
    </row>
    <row r="32" spans="1:33" s="1" customFormat="1" ht="13" thickBot="1">
      <c r="B32" s="1" t="s">
        <v>254</v>
      </c>
      <c r="E32" s="9"/>
      <c r="W32" s="129"/>
      <c r="X32" s="129"/>
      <c r="Y32" s="129"/>
      <c r="Z32" s="129"/>
      <c r="AA32" s="129"/>
      <c r="AB32" s="129"/>
      <c r="AC32" s="129"/>
      <c r="AD32" s="129"/>
      <c r="AE32" s="129"/>
      <c r="AF32" s="129"/>
      <c r="AG32" s="129"/>
    </row>
    <row r="33" spans="1:33">
      <c r="A33" s="1"/>
      <c r="B33" s="874"/>
      <c r="C33" s="875"/>
      <c r="D33" s="875"/>
      <c r="E33" s="899" t="s">
        <v>253</v>
      </c>
      <c r="F33" s="900"/>
      <c r="G33" s="900"/>
      <c r="H33" s="900"/>
      <c r="I33" s="900"/>
      <c r="J33" s="900"/>
      <c r="K33" s="900"/>
      <c r="L33" s="901"/>
      <c r="M33" s="905"/>
      <c r="N33" s="906"/>
      <c r="O33" s="906"/>
      <c r="P33" s="906"/>
      <c r="Q33" s="906"/>
      <c r="R33" s="906"/>
      <c r="S33" s="906"/>
      <c r="T33" s="906"/>
      <c r="U33" s="906"/>
      <c r="V33" s="906"/>
      <c r="W33" s="906"/>
      <c r="X33" s="906"/>
      <c r="Y33" s="906"/>
      <c r="Z33" s="906"/>
      <c r="AA33" s="906"/>
      <c r="AB33" s="906"/>
      <c r="AC33" s="906"/>
      <c r="AD33" s="906"/>
      <c r="AE33" s="906"/>
      <c r="AF33" s="906"/>
      <c r="AG33" s="907"/>
    </row>
    <row r="34" spans="1:33" ht="14.5" thickBot="1">
      <c r="A34" s="1"/>
      <c r="B34" s="876"/>
      <c r="C34" s="877"/>
      <c r="D34" s="877"/>
      <c r="E34" s="902"/>
      <c r="F34" s="903"/>
      <c r="G34" s="903"/>
      <c r="H34" s="903"/>
      <c r="I34" s="903"/>
      <c r="J34" s="903"/>
      <c r="K34" s="903"/>
      <c r="L34" s="904"/>
      <c r="M34" s="908"/>
      <c r="N34" s="909"/>
      <c r="O34" s="909"/>
      <c r="P34" s="909"/>
      <c r="Q34" s="909"/>
      <c r="R34" s="909"/>
      <c r="S34" s="909"/>
      <c r="T34" s="909"/>
      <c r="U34" s="909"/>
      <c r="V34" s="909"/>
      <c r="W34" s="909"/>
      <c r="X34" s="909"/>
      <c r="Y34" s="909"/>
      <c r="Z34" s="909"/>
      <c r="AA34" s="909"/>
      <c r="AB34" s="909"/>
      <c r="AC34" s="909"/>
      <c r="AD34" s="909"/>
      <c r="AE34" s="909"/>
      <c r="AF34" s="909"/>
      <c r="AG34" s="910"/>
    </row>
    <row r="35" spans="1:33">
      <c r="A35" s="1"/>
      <c r="B35" s="5"/>
      <c r="C35" s="5"/>
      <c r="D35" s="5"/>
      <c r="E35" s="11"/>
      <c r="F35" s="5"/>
      <c r="G35" s="5"/>
      <c r="H35" s="5"/>
      <c r="I35" s="5"/>
      <c r="J35" s="5"/>
      <c r="K35" s="5"/>
      <c r="L35" s="5"/>
      <c r="M35" s="5"/>
      <c r="N35" s="5"/>
      <c r="O35" s="5"/>
      <c r="P35" s="5"/>
      <c r="Q35" s="5"/>
      <c r="R35" s="5"/>
      <c r="S35" s="5"/>
      <c r="T35" s="5"/>
      <c r="U35" s="5"/>
      <c r="V35" s="5"/>
      <c r="W35" s="4"/>
      <c r="X35" s="4"/>
      <c r="Y35" s="4"/>
      <c r="Z35" s="4"/>
      <c r="AA35" s="4"/>
      <c r="AB35" s="4"/>
      <c r="AC35" s="4"/>
      <c r="AD35" s="4"/>
      <c r="AE35" s="4"/>
      <c r="AF35" s="4"/>
      <c r="AG35" s="4"/>
    </row>
    <row r="36" spans="1:33" s="1" customFormat="1" ht="13" thickBot="1">
      <c r="B36" s="1" t="s">
        <v>255</v>
      </c>
      <c r="E36" s="9"/>
      <c r="T36" s="150"/>
      <c r="U36" s="129"/>
      <c r="Z36" s="129"/>
    </row>
    <row r="37" spans="1:33" ht="14.5" customHeight="1">
      <c r="A37" s="1"/>
      <c r="B37" s="677"/>
      <c r="C37" s="678"/>
      <c r="D37" s="678"/>
      <c r="E37" s="683" t="s">
        <v>253</v>
      </c>
      <c r="F37" s="683"/>
      <c r="G37" s="683"/>
      <c r="H37" s="683"/>
      <c r="I37" s="683"/>
      <c r="J37" s="683"/>
      <c r="K37" s="683"/>
      <c r="L37" s="683"/>
      <c r="M37" s="683"/>
      <c r="N37" s="917"/>
      <c r="O37" s="917"/>
      <c r="P37" s="917"/>
      <c r="Q37" s="917"/>
      <c r="R37" s="917"/>
      <c r="S37" s="917"/>
      <c r="T37" s="917"/>
      <c r="U37" s="917"/>
      <c r="V37" s="917"/>
      <c r="W37" s="917"/>
      <c r="X37" s="917"/>
      <c r="Y37" s="917"/>
      <c r="Z37" s="917"/>
      <c r="AA37" s="917"/>
      <c r="AB37" s="917"/>
      <c r="AC37" s="917"/>
      <c r="AD37" s="917"/>
      <c r="AE37" s="917"/>
      <c r="AF37" s="917"/>
      <c r="AG37" s="918"/>
    </row>
    <row r="38" spans="1:33" ht="14.5" customHeight="1">
      <c r="A38" s="1"/>
      <c r="B38" s="679"/>
      <c r="C38" s="680"/>
      <c r="D38" s="680"/>
      <c r="E38" s="471"/>
      <c r="F38" s="471"/>
      <c r="G38" s="471"/>
      <c r="H38" s="471"/>
      <c r="I38" s="471"/>
      <c r="J38" s="471"/>
      <c r="K38" s="471"/>
      <c r="L38" s="471"/>
      <c r="M38" s="471"/>
      <c r="N38" s="919"/>
      <c r="O38" s="919"/>
      <c r="P38" s="919"/>
      <c r="Q38" s="919"/>
      <c r="R38" s="919"/>
      <c r="S38" s="919"/>
      <c r="T38" s="919"/>
      <c r="U38" s="919"/>
      <c r="V38" s="919"/>
      <c r="W38" s="919"/>
      <c r="X38" s="919"/>
      <c r="Y38" s="919"/>
      <c r="Z38" s="919"/>
      <c r="AA38" s="919"/>
      <c r="AB38" s="919"/>
      <c r="AC38" s="919"/>
      <c r="AD38" s="919"/>
      <c r="AE38" s="919"/>
      <c r="AF38" s="919"/>
      <c r="AG38" s="446"/>
    </row>
    <row r="39" spans="1:33" ht="14.5" customHeight="1">
      <c r="A39" s="1"/>
      <c r="B39" s="679"/>
      <c r="C39" s="680"/>
      <c r="D39" s="680"/>
      <c r="E39" s="471" t="s">
        <v>256</v>
      </c>
      <c r="F39" s="471"/>
      <c r="G39" s="471"/>
      <c r="H39" s="471"/>
      <c r="I39" s="471"/>
      <c r="J39" s="471"/>
      <c r="K39" s="471"/>
      <c r="L39" s="471"/>
      <c r="M39" s="471"/>
      <c r="N39" s="920"/>
      <c r="O39" s="920"/>
      <c r="P39" s="920"/>
      <c r="Q39" s="920"/>
      <c r="R39" s="920"/>
      <c r="S39" s="920"/>
      <c r="T39" s="920"/>
      <c r="U39" s="920"/>
      <c r="V39" s="920"/>
      <c r="W39" s="920"/>
      <c r="X39" s="920"/>
      <c r="Y39" s="920"/>
      <c r="Z39" s="920"/>
      <c r="AA39" s="920"/>
      <c r="AB39" s="920"/>
      <c r="AC39" s="920"/>
      <c r="AD39" s="920"/>
      <c r="AE39" s="920"/>
      <c r="AF39" s="920"/>
      <c r="AG39" s="445"/>
    </row>
    <row r="40" spans="1:33" ht="14.5" customHeight="1" thickBot="1">
      <c r="B40" s="681"/>
      <c r="C40" s="682"/>
      <c r="D40" s="682"/>
      <c r="E40" s="487"/>
      <c r="F40" s="487"/>
      <c r="G40" s="487"/>
      <c r="H40" s="487"/>
      <c r="I40" s="487"/>
      <c r="J40" s="487"/>
      <c r="K40" s="487"/>
      <c r="L40" s="487"/>
      <c r="M40" s="487"/>
      <c r="N40" s="921"/>
      <c r="O40" s="921"/>
      <c r="P40" s="921"/>
      <c r="Q40" s="921"/>
      <c r="R40" s="921"/>
      <c r="S40" s="921"/>
      <c r="T40" s="921"/>
      <c r="U40" s="921"/>
      <c r="V40" s="921"/>
      <c r="W40" s="921"/>
      <c r="X40" s="921"/>
      <c r="Y40" s="921"/>
      <c r="Z40" s="921"/>
      <c r="AA40" s="921"/>
      <c r="AB40" s="921"/>
      <c r="AC40" s="921"/>
      <c r="AD40" s="921"/>
      <c r="AE40" s="921"/>
      <c r="AF40" s="921"/>
      <c r="AG40" s="447"/>
    </row>
    <row r="42" spans="1:33" ht="14.5" thickBot="1">
      <c r="B42" s="1" t="s">
        <v>257</v>
      </c>
      <c r="C42" s="1"/>
      <c r="D42" s="1"/>
      <c r="E42" s="9"/>
      <c r="F42" s="1"/>
      <c r="G42" s="1"/>
      <c r="H42" s="1"/>
      <c r="I42" s="1"/>
      <c r="J42" s="1"/>
      <c r="K42" s="1"/>
      <c r="L42" s="1"/>
      <c r="M42" s="1"/>
      <c r="N42" s="1"/>
      <c r="O42" s="1"/>
      <c r="P42" s="1"/>
      <c r="Q42" s="1"/>
      <c r="R42" s="1"/>
      <c r="S42" s="1"/>
      <c r="T42" s="150"/>
      <c r="U42" s="129"/>
      <c r="V42" s="1"/>
      <c r="W42" s="1"/>
      <c r="X42" s="1"/>
      <c r="Y42" s="1"/>
      <c r="Z42" s="129"/>
      <c r="AA42" s="1"/>
      <c r="AB42" s="1"/>
      <c r="AC42" s="1"/>
      <c r="AD42" s="1"/>
      <c r="AE42" s="1"/>
      <c r="AF42" s="1"/>
      <c r="AG42" s="1"/>
    </row>
    <row r="43" spans="1:33" ht="18.75" customHeight="1">
      <c r="B43" s="864"/>
      <c r="C43" s="865"/>
      <c r="D43" s="865"/>
      <c r="E43" s="865"/>
      <c r="F43" s="865"/>
      <c r="G43" s="865"/>
      <c r="H43" s="865"/>
      <c r="I43" s="865"/>
      <c r="J43" s="865"/>
      <c r="K43" s="865"/>
      <c r="L43" s="865"/>
      <c r="M43" s="865"/>
      <c r="N43" s="865"/>
      <c r="O43" s="865"/>
      <c r="P43" s="865"/>
      <c r="Q43" s="865"/>
      <c r="R43" s="865"/>
      <c r="S43" s="865"/>
      <c r="T43" s="865"/>
      <c r="U43" s="865"/>
      <c r="V43" s="865"/>
      <c r="W43" s="865"/>
      <c r="X43" s="865"/>
      <c r="Y43" s="865"/>
      <c r="Z43" s="865"/>
      <c r="AA43" s="865"/>
      <c r="AB43" s="865"/>
      <c r="AC43" s="865"/>
      <c r="AD43" s="865"/>
      <c r="AE43" s="865"/>
      <c r="AF43" s="865"/>
      <c r="AG43" s="866"/>
    </row>
    <row r="44" spans="1:33" ht="18.75" customHeight="1">
      <c r="B44" s="867"/>
      <c r="C44" s="868"/>
      <c r="D44" s="868"/>
      <c r="E44" s="868"/>
      <c r="F44" s="868"/>
      <c r="G44" s="868"/>
      <c r="H44" s="868"/>
      <c r="I44" s="868"/>
      <c r="J44" s="868"/>
      <c r="K44" s="868"/>
      <c r="L44" s="868"/>
      <c r="M44" s="868"/>
      <c r="N44" s="868"/>
      <c r="O44" s="868"/>
      <c r="P44" s="868"/>
      <c r="Q44" s="868"/>
      <c r="R44" s="868"/>
      <c r="S44" s="868"/>
      <c r="T44" s="868"/>
      <c r="U44" s="868"/>
      <c r="V44" s="868"/>
      <c r="W44" s="868"/>
      <c r="X44" s="868"/>
      <c r="Y44" s="868"/>
      <c r="Z44" s="868"/>
      <c r="AA44" s="868"/>
      <c r="AB44" s="868"/>
      <c r="AC44" s="868"/>
      <c r="AD44" s="868"/>
      <c r="AE44" s="868"/>
      <c r="AF44" s="868"/>
      <c r="AG44" s="869"/>
    </row>
    <row r="45" spans="1:33" ht="18.75" customHeight="1">
      <c r="B45" s="867"/>
      <c r="C45" s="868"/>
      <c r="D45" s="868"/>
      <c r="E45" s="868"/>
      <c r="F45" s="868"/>
      <c r="G45" s="868"/>
      <c r="H45" s="868"/>
      <c r="I45" s="868"/>
      <c r="J45" s="868"/>
      <c r="K45" s="868"/>
      <c r="L45" s="868"/>
      <c r="M45" s="868"/>
      <c r="N45" s="868"/>
      <c r="O45" s="868"/>
      <c r="P45" s="868"/>
      <c r="Q45" s="868"/>
      <c r="R45" s="868"/>
      <c r="S45" s="868"/>
      <c r="T45" s="868"/>
      <c r="U45" s="868"/>
      <c r="V45" s="868"/>
      <c r="W45" s="868"/>
      <c r="X45" s="868"/>
      <c r="Y45" s="868"/>
      <c r="Z45" s="868"/>
      <c r="AA45" s="868"/>
      <c r="AB45" s="868"/>
      <c r="AC45" s="868"/>
      <c r="AD45" s="868"/>
      <c r="AE45" s="868"/>
      <c r="AF45" s="868"/>
      <c r="AG45" s="869"/>
    </row>
    <row r="46" spans="1:33" ht="18.75" customHeight="1" thickBot="1">
      <c r="B46" s="870"/>
      <c r="C46" s="871"/>
      <c r="D46" s="871"/>
      <c r="E46" s="871"/>
      <c r="F46" s="871"/>
      <c r="G46" s="871"/>
      <c r="H46" s="871"/>
      <c r="I46" s="871"/>
      <c r="J46" s="871"/>
      <c r="K46" s="871"/>
      <c r="L46" s="871"/>
      <c r="M46" s="871"/>
      <c r="N46" s="871"/>
      <c r="O46" s="871"/>
      <c r="P46" s="871"/>
      <c r="Q46" s="871"/>
      <c r="R46" s="871"/>
      <c r="S46" s="871"/>
      <c r="T46" s="871"/>
      <c r="U46" s="871"/>
      <c r="V46" s="871"/>
      <c r="W46" s="871"/>
      <c r="X46" s="871"/>
      <c r="Y46" s="871"/>
      <c r="Z46" s="871"/>
      <c r="AA46" s="871"/>
      <c r="AB46" s="871"/>
      <c r="AC46" s="871"/>
      <c r="AD46" s="871"/>
      <c r="AE46" s="871"/>
      <c r="AF46" s="871"/>
      <c r="AG46" s="872"/>
    </row>
    <row r="48" spans="1:33" s="1" customFormat="1" ht="12.5">
      <c r="A48" s="1" t="s">
        <v>258</v>
      </c>
      <c r="E48" s="9"/>
      <c r="R48" s="151"/>
      <c r="S48" s="151"/>
      <c r="T48" s="151"/>
      <c r="U48" s="129"/>
      <c r="V48" s="129"/>
      <c r="W48" s="129"/>
      <c r="X48" s="129"/>
      <c r="Y48" s="129"/>
      <c r="Z48" s="129"/>
      <c r="AA48" s="129"/>
      <c r="AB48" s="129"/>
      <c r="AC48" s="129"/>
    </row>
    <row r="49" spans="1:33" s="1" customFormat="1" ht="13" thickBot="1">
      <c r="B49" s="1" t="s">
        <v>259</v>
      </c>
      <c r="E49" s="9"/>
      <c r="W49" s="129"/>
      <c r="X49" s="129"/>
      <c r="Y49" s="129"/>
      <c r="Z49" s="129"/>
      <c r="AA49" s="129"/>
      <c r="AB49" s="129"/>
      <c r="AC49" s="129"/>
      <c r="AD49" s="129"/>
      <c r="AE49" s="129"/>
      <c r="AF49" s="129"/>
      <c r="AG49" s="129"/>
    </row>
    <row r="50" spans="1:33" ht="18" customHeight="1">
      <c r="A50" s="1"/>
      <c r="B50" s="874"/>
      <c r="C50" s="875"/>
      <c r="D50" s="875"/>
      <c r="E50" s="899" t="s">
        <v>253</v>
      </c>
      <c r="F50" s="900"/>
      <c r="G50" s="900"/>
      <c r="H50" s="900"/>
      <c r="I50" s="900"/>
      <c r="J50" s="900"/>
      <c r="K50" s="900"/>
      <c r="L50" s="901"/>
      <c r="M50" s="905"/>
      <c r="N50" s="906"/>
      <c r="O50" s="906"/>
      <c r="P50" s="906"/>
      <c r="Q50" s="906"/>
      <c r="R50" s="906"/>
      <c r="S50" s="906"/>
      <c r="T50" s="906"/>
      <c r="U50" s="906"/>
      <c r="V50" s="906"/>
      <c r="W50" s="906"/>
      <c r="X50" s="906"/>
      <c r="Y50" s="906"/>
      <c r="Z50" s="906"/>
      <c r="AA50" s="906"/>
      <c r="AB50" s="906"/>
      <c r="AC50" s="906"/>
      <c r="AD50" s="906"/>
      <c r="AE50" s="906"/>
      <c r="AF50" s="906"/>
      <c r="AG50" s="907"/>
    </row>
    <row r="51" spans="1:33" ht="14.5" thickBot="1">
      <c r="A51" s="1"/>
      <c r="B51" s="876"/>
      <c r="C51" s="877"/>
      <c r="D51" s="877"/>
      <c r="E51" s="902"/>
      <c r="F51" s="903"/>
      <c r="G51" s="903"/>
      <c r="H51" s="903"/>
      <c r="I51" s="903"/>
      <c r="J51" s="903"/>
      <c r="K51" s="903"/>
      <c r="L51" s="904"/>
      <c r="M51" s="908"/>
      <c r="N51" s="909"/>
      <c r="O51" s="909"/>
      <c r="P51" s="909"/>
      <c r="Q51" s="909"/>
      <c r="R51" s="909"/>
      <c r="S51" s="909"/>
      <c r="T51" s="909"/>
      <c r="U51" s="909"/>
      <c r="V51" s="909"/>
      <c r="W51" s="909"/>
      <c r="X51" s="909"/>
      <c r="Y51" s="909"/>
      <c r="Z51" s="909"/>
      <c r="AA51" s="909"/>
      <c r="AB51" s="909"/>
      <c r="AC51" s="909"/>
      <c r="AD51" s="909"/>
      <c r="AE51" s="909"/>
      <c r="AF51" s="909"/>
      <c r="AG51" s="910"/>
    </row>
    <row r="52" spans="1:33">
      <c r="A52" s="1"/>
      <c r="B52" s="5"/>
      <c r="C52" s="5"/>
      <c r="D52" s="5"/>
      <c r="E52" s="11"/>
      <c r="F52" s="5"/>
      <c r="G52" s="5"/>
      <c r="H52" s="5"/>
      <c r="I52" s="5"/>
      <c r="J52" s="5"/>
      <c r="K52" s="5"/>
      <c r="L52" s="5"/>
      <c r="M52" s="5"/>
      <c r="N52" s="5"/>
      <c r="O52" s="5"/>
      <c r="P52" s="5"/>
      <c r="Q52" s="5"/>
      <c r="R52" s="7"/>
      <c r="S52" s="7"/>
      <c r="T52" s="7"/>
      <c r="U52" s="4"/>
      <c r="V52" s="4"/>
      <c r="W52" s="4"/>
      <c r="X52" s="4"/>
      <c r="Y52" s="4"/>
      <c r="Z52" s="4"/>
      <c r="AA52" s="4"/>
      <c r="AB52" s="4"/>
      <c r="AC52" s="4"/>
      <c r="AD52" s="5"/>
      <c r="AE52" s="5"/>
      <c r="AF52" s="5"/>
      <c r="AG52" s="5"/>
    </row>
    <row r="53" spans="1:33" s="1" customFormat="1" ht="13" thickBot="1">
      <c r="B53" s="1" t="s">
        <v>260</v>
      </c>
      <c r="E53" s="9"/>
      <c r="W53" s="129"/>
      <c r="X53" s="129"/>
      <c r="Y53" s="129"/>
      <c r="Z53" s="129"/>
      <c r="AA53" s="129"/>
      <c r="AB53" s="129"/>
      <c r="AC53" s="129"/>
      <c r="AD53" s="129"/>
      <c r="AE53" s="129"/>
      <c r="AF53" s="129"/>
      <c r="AG53" s="129"/>
    </row>
    <row r="54" spans="1:33" ht="18" customHeight="1">
      <c r="A54" s="1"/>
      <c r="B54" s="874"/>
      <c r="C54" s="875"/>
      <c r="D54" s="875"/>
      <c r="E54" s="899" t="s">
        <v>253</v>
      </c>
      <c r="F54" s="900"/>
      <c r="G54" s="900"/>
      <c r="H54" s="900"/>
      <c r="I54" s="900"/>
      <c r="J54" s="900"/>
      <c r="K54" s="900"/>
      <c r="L54" s="901"/>
      <c r="M54" s="905"/>
      <c r="N54" s="906"/>
      <c r="O54" s="906"/>
      <c r="P54" s="906"/>
      <c r="Q54" s="906"/>
      <c r="R54" s="906"/>
      <c r="S54" s="906"/>
      <c r="T54" s="906"/>
      <c r="U54" s="906"/>
      <c r="V54" s="906"/>
      <c r="W54" s="906"/>
      <c r="X54" s="906"/>
      <c r="Y54" s="906"/>
      <c r="Z54" s="906"/>
      <c r="AA54" s="906"/>
      <c r="AB54" s="906"/>
      <c r="AC54" s="906"/>
      <c r="AD54" s="906"/>
      <c r="AE54" s="906"/>
      <c r="AF54" s="906"/>
      <c r="AG54" s="907"/>
    </row>
    <row r="55" spans="1:33" ht="14.5" thickBot="1">
      <c r="A55" s="1"/>
      <c r="B55" s="876"/>
      <c r="C55" s="877"/>
      <c r="D55" s="877"/>
      <c r="E55" s="902"/>
      <c r="F55" s="903"/>
      <c r="G55" s="903"/>
      <c r="H55" s="903"/>
      <c r="I55" s="903"/>
      <c r="J55" s="903"/>
      <c r="K55" s="903"/>
      <c r="L55" s="904"/>
      <c r="M55" s="908"/>
      <c r="N55" s="909"/>
      <c r="O55" s="909"/>
      <c r="P55" s="909"/>
      <c r="Q55" s="909"/>
      <c r="R55" s="909"/>
      <c r="S55" s="909"/>
      <c r="T55" s="909"/>
      <c r="U55" s="909"/>
      <c r="V55" s="909"/>
      <c r="W55" s="909"/>
      <c r="X55" s="909"/>
      <c r="Y55" s="909"/>
      <c r="Z55" s="909"/>
      <c r="AA55" s="909"/>
      <c r="AB55" s="909"/>
      <c r="AC55" s="909"/>
      <c r="AD55" s="909"/>
      <c r="AE55" s="909"/>
      <c r="AF55" s="909"/>
      <c r="AG55" s="910"/>
    </row>
    <row r="56" spans="1:33">
      <c r="A56" s="1"/>
      <c r="B56" s="5"/>
      <c r="C56" s="5"/>
      <c r="D56" s="5"/>
      <c r="E56" s="11"/>
      <c r="F56" s="5"/>
      <c r="G56" s="5"/>
      <c r="H56" s="5"/>
      <c r="I56" s="5"/>
      <c r="J56" s="5"/>
      <c r="K56" s="5"/>
      <c r="L56" s="5"/>
      <c r="M56" s="5"/>
      <c r="N56" s="5"/>
      <c r="O56" s="5"/>
      <c r="P56" s="5"/>
      <c r="Q56" s="5"/>
      <c r="R56" s="7"/>
      <c r="S56" s="7"/>
      <c r="T56" s="7"/>
      <c r="U56" s="4"/>
      <c r="V56" s="4"/>
      <c r="W56" s="4"/>
      <c r="X56" s="4"/>
      <c r="Y56" s="4"/>
      <c r="Z56" s="4"/>
      <c r="AA56" s="4"/>
      <c r="AB56" s="4"/>
      <c r="AC56" s="4"/>
      <c r="AD56" s="5"/>
      <c r="AE56" s="5"/>
      <c r="AF56" s="5"/>
      <c r="AG56" s="5"/>
    </row>
    <row r="57" spans="1:33" s="1" customFormat="1" ht="12.5">
      <c r="B57" s="1" t="s">
        <v>261</v>
      </c>
      <c r="E57" s="9"/>
      <c r="R57" s="151"/>
      <c r="S57" s="151"/>
      <c r="T57" s="151"/>
      <c r="U57" s="129"/>
      <c r="V57" s="129"/>
      <c r="W57" s="129"/>
      <c r="X57" s="129"/>
      <c r="Y57" s="129"/>
      <c r="Z57" s="129"/>
      <c r="AA57" s="129"/>
      <c r="AB57" s="129"/>
      <c r="AC57" s="129"/>
    </row>
    <row r="58" spans="1:33" s="1" customFormat="1" ht="13" thickBot="1">
      <c r="B58" s="1" t="s">
        <v>262</v>
      </c>
      <c r="E58" s="9"/>
      <c r="R58" s="151"/>
      <c r="S58" s="151"/>
      <c r="T58" s="151"/>
      <c r="U58" s="129"/>
      <c r="V58" s="129"/>
      <c r="W58" s="129"/>
      <c r="X58" s="129"/>
      <c r="Y58" s="129"/>
      <c r="Z58" s="129"/>
      <c r="AA58" s="129"/>
      <c r="AB58" s="129"/>
      <c r="AC58" s="129"/>
    </row>
    <row r="59" spans="1:33" ht="18" customHeight="1">
      <c r="A59" s="1"/>
      <c r="B59" s="874"/>
      <c r="C59" s="875"/>
      <c r="D59" s="875"/>
      <c r="E59" s="899" t="s">
        <v>253</v>
      </c>
      <c r="F59" s="900"/>
      <c r="G59" s="900"/>
      <c r="H59" s="900"/>
      <c r="I59" s="900"/>
      <c r="J59" s="900"/>
      <c r="K59" s="900"/>
      <c r="L59" s="901"/>
      <c r="M59" s="905"/>
      <c r="N59" s="906"/>
      <c r="O59" s="906"/>
      <c r="P59" s="906"/>
      <c r="Q59" s="906"/>
      <c r="R59" s="906"/>
      <c r="S59" s="906"/>
      <c r="T59" s="906"/>
      <c r="U59" s="906"/>
      <c r="V59" s="906"/>
      <c r="W59" s="906"/>
      <c r="X59" s="906"/>
      <c r="Y59" s="906"/>
      <c r="Z59" s="906"/>
      <c r="AA59" s="906"/>
      <c r="AB59" s="906"/>
      <c r="AC59" s="906"/>
      <c r="AD59" s="906"/>
      <c r="AE59" s="906"/>
      <c r="AF59" s="906"/>
      <c r="AG59" s="907"/>
    </row>
    <row r="60" spans="1:33" ht="14.5" thickBot="1">
      <c r="A60" s="1"/>
      <c r="B60" s="876"/>
      <c r="C60" s="877"/>
      <c r="D60" s="877"/>
      <c r="E60" s="902"/>
      <c r="F60" s="903"/>
      <c r="G60" s="903"/>
      <c r="H60" s="903"/>
      <c r="I60" s="903"/>
      <c r="J60" s="903"/>
      <c r="K60" s="903"/>
      <c r="L60" s="904"/>
      <c r="M60" s="908"/>
      <c r="N60" s="909"/>
      <c r="O60" s="909"/>
      <c r="P60" s="909"/>
      <c r="Q60" s="909"/>
      <c r="R60" s="909"/>
      <c r="S60" s="909"/>
      <c r="T60" s="909"/>
      <c r="U60" s="909"/>
      <c r="V60" s="909"/>
      <c r="W60" s="909"/>
      <c r="X60" s="909"/>
      <c r="Y60" s="909"/>
      <c r="Z60" s="909"/>
      <c r="AA60" s="909"/>
      <c r="AB60" s="909"/>
      <c r="AC60" s="909"/>
      <c r="AD60" s="909"/>
      <c r="AE60" s="909"/>
      <c r="AF60" s="909"/>
      <c r="AG60" s="910"/>
    </row>
    <row r="61" spans="1:33">
      <c r="A61" s="1"/>
      <c r="B61" s="5"/>
      <c r="C61" s="5"/>
      <c r="D61" s="5"/>
      <c r="E61" s="11"/>
      <c r="F61" s="5"/>
      <c r="G61" s="5"/>
      <c r="H61" s="5"/>
      <c r="I61" s="5"/>
      <c r="J61" s="5"/>
      <c r="K61" s="5"/>
      <c r="L61" s="5"/>
      <c r="M61" s="5"/>
      <c r="N61" s="5"/>
      <c r="O61" s="5"/>
      <c r="P61" s="5"/>
      <c r="Q61" s="5"/>
      <c r="R61" s="7"/>
      <c r="S61" s="7"/>
      <c r="T61" s="7"/>
      <c r="U61" s="4"/>
      <c r="V61" s="4"/>
      <c r="W61" s="4"/>
      <c r="X61" s="4"/>
      <c r="Y61" s="4"/>
      <c r="Z61" s="4"/>
      <c r="AA61" s="4"/>
      <c r="AB61" s="4"/>
      <c r="AC61" s="4"/>
      <c r="AD61" s="5"/>
      <c r="AE61" s="5"/>
      <c r="AF61" s="5"/>
      <c r="AG61" s="5"/>
    </row>
    <row r="62" spans="1:33" s="1" customFormat="1" ht="12.5">
      <c r="B62" s="1" t="s">
        <v>263</v>
      </c>
      <c r="E62" s="9"/>
      <c r="W62" s="129"/>
      <c r="X62" s="129"/>
      <c r="Y62" s="129"/>
      <c r="Z62" s="129"/>
      <c r="AA62" s="129"/>
      <c r="AB62" s="129"/>
      <c r="AC62" s="129"/>
      <c r="AD62" s="129"/>
      <c r="AE62" s="129"/>
      <c r="AF62" s="129"/>
      <c r="AG62" s="129"/>
    </row>
    <row r="63" spans="1:33" s="1" customFormat="1" ht="13" thickBot="1">
      <c r="B63" s="1" t="s">
        <v>264</v>
      </c>
      <c r="E63" s="9"/>
      <c r="W63" s="129"/>
      <c r="X63" s="129"/>
      <c r="Y63" s="129"/>
      <c r="Z63" s="129"/>
      <c r="AA63" s="129"/>
      <c r="AB63" s="129"/>
      <c r="AC63" s="129"/>
      <c r="AD63" s="129"/>
      <c r="AE63" s="129"/>
      <c r="AF63" s="129"/>
      <c r="AG63" s="129"/>
    </row>
    <row r="64" spans="1:33" ht="18" customHeight="1">
      <c r="A64" s="1"/>
      <c r="B64" s="874"/>
      <c r="C64" s="875"/>
      <c r="D64" s="875"/>
      <c r="E64" s="899" t="s">
        <v>253</v>
      </c>
      <c r="F64" s="900"/>
      <c r="G64" s="900"/>
      <c r="H64" s="900"/>
      <c r="I64" s="900"/>
      <c r="J64" s="900"/>
      <c r="K64" s="900"/>
      <c r="L64" s="901"/>
      <c r="M64" s="905"/>
      <c r="N64" s="906"/>
      <c r="O64" s="906"/>
      <c r="P64" s="906"/>
      <c r="Q64" s="906"/>
      <c r="R64" s="906"/>
      <c r="S64" s="906"/>
      <c r="T64" s="906"/>
      <c r="U64" s="906"/>
      <c r="V64" s="906"/>
      <c r="W64" s="906"/>
      <c r="X64" s="906"/>
      <c r="Y64" s="906"/>
      <c r="Z64" s="906"/>
      <c r="AA64" s="906"/>
      <c r="AB64" s="906"/>
      <c r="AC64" s="906"/>
      <c r="AD64" s="906"/>
      <c r="AE64" s="906"/>
      <c r="AF64" s="906"/>
      <c r="AG64" s="907"/>
    </row>
    <row r="65" spans="1:33" ht="18" customHeight="1" thickBot="1">
      <c r="A65" s="1"/>
      <c r="B65" s="876"/>
      <c r="C65" s="877"/>
      <c r="D65" s="877"/>
      <c r="E65" s="902"/>
      <c r="F65" s="903"/>
      <c r="G65" s="903"/>
      <c r="H65" s="903"/>
      <c r="I65" s="903"/>
      <c r="J65" s="903"/>
      <c r="K65" s="903"/>
      <c r="L65" s="904"/>
      <c r="M65" s="908"/>
      <c r="N65" s="909"/>
      <c r="O65" s="909"/>
      <c r="P65" s="909"/>
      <c r="Q65" s="909"/>
      <c r="R65" s="909"/>
      <c r="S65" s="909"/>
      <c r="T65" s="909"/>
      <c r="U65" s="909"/>
      <c r="V65" s="909"/>
      <c r="W65" s="909"/>
      <c r="X65" s="909"/>
      <c r="Y65" s="909"/>
      <c r="Z65" s="909"/>
      <c r="AA65" s="909"/>
      <c r="AB65" s="909"/>
      <c r="AC65" s="909"/>
      <c r="AD65" s="909"/>
      <c r="AE65" s="909"/>
      <c r="AF65" s="909"/>
      <c r="AG65" s="910"/>
    </row>
    <row r="66" spans="1:33">
      <c r="A66" s="1"/>
      <c r="B66" s="5"/>
      <c r="C66" s="5"/>
      <c r="D66" s="5"/>
      <c r="E66" s="11"/>
      <c r="F66" s="5"/>
      <c r="G66" s="5"/>
      <c r="H66" s="5"/>
      <c r="I66" s="5"/>
      <c r="J66" s="5"/>
      <c r="K66" s="5"/>
      <c r="L66" s="5"/>
      <c r="M66" s="5"/>
      <c r="N66" s="5"/>
      <c r="O66" s="5"/>
      <c r="P66" s="5"/>
      <c r="Q66" s="5"/>
      <c r="R66" s="7"/>
      <c r="S66" s="7"/>
      <c r="T66" s="7"/>
      <c r="U66" s="4"/>
      <c r="V66" s="4"/>
      <c r="W66" s="4"/>
      <c r="X66" s="4"/>
      <c r="Y66" s="4"/>
      <c r="Z66" s="4"/>
      <c r="AA66" s="4"/>
      <c r="AB66" s="4"/>
      <c r="AC66" s="4"/>
      <c r="AD66" s="5"/>
      <c r="AE66" s="5"/>
      <c r="AF66" s="5"/>
      <c r="AG66" s="5"/>
    </row>
    <row r="67" spans="1:33" s="1" customFormat="1" ht="13" thickBot="1">
      <c r="B67" s="1" t="s">
        <v>265</v>
      </c>
      <c r="E67" s="9"/>
      <c r="W67" s="129"/>
      <c r="X67" s="129"/>
      <c r="Y67" s="129"/>
      <c r="Z67" s="129"/>
      <c r="AA67" s="129"/>
      <c r="AB67" s="129"/>
      <c r="AC67" s="129"/>
      <c r="AD67" s="129"/>
      <c r="AE67" s="129"/>
      <c r="AF67" s="129"/>
      <c r="AG67" s="129"/>
    </row>
    <row r="68" spans="1:33" ht="62.25" customHeight="1">
      <c r="A68" s="1"/>
      <c r="B68" s="874"/>
      <c r="C68" s="875"/>
      <c r="D68" s="875"/>
      <c r="E68" s="899" t="s">
        <v>266</v>
      </c>
      <c r="F68" s="900"/>
      <c r="G68" s="900"/>
      <c r="H68" s="900"/>
      <c r="I68" s="900"/>
      <c r="J68" s="900"/>
      <c r="K68" s="900"/>
      <c r="L68" s="901"/>
      <c r="M68" s="911" t="s">
        <v>267</v>
      </c>
      <c r="N68" s="912"/>
      <c r="O68" s="912"/>
      <c r="P68" s="912"/>
      <c r="Q68" s="912"/>
      <c r="R68" s="912"/>
      <c r="S68" s="912"/>
      <c r="T68" s="912"/>
      <c r="U68" s="912"/>
      <c r="V68" s="912"/>
      <c r="W68" s="912"/>
      <c r="X68" s="912"/>
      <c r="Y68" s="912"/>
      <c r="Z68" s="912"/>
      <c r="AA68" s="912"/>
      <c r="AB68" s="912"/>
      <c r="AC68" s="912"/>
      <c r="AD68" s="912"/>
      <c r="AE68" s="912"/>
      <c r="AF68" s="912"/>
      <c r="AG68" s="913"/>
    </row>
    <row r="69" spans="1:33" ht="62.25" customHeight="1" thickBot="1">
      <c r="A69" s="1"/>
      <c r="B69" s="876"/>
      <c r="C69" s="877"/>
      <c r="D69" s="877"/>
      <c r="E69" s="902"/>
      <c r="F69" s="903"/>
      <c r="G69" s="903"/>
      <c r="H69" s="903"/>
      <c r="I69" s="903"/>
      <c r="J69" s="903"/>
      <c r="K69" s="903"/>
      <c r="L69" s="904"/>
      <c r="M69" s="914"/>
      <c r="N69" s="915"/>
      <c r="O69" s="915"/>
      <c r="P69" s="915"/>
      <c r="Q69" s="915"/>
      <c r="R69" s="915"/>
      <c r="S69" s="915"/>
      <c r="T69" s="915"/>
      <c r="U69" s="915"/>
      <c r="V69" s="915"/>
      <c r="W69" s="915"/>
      <c r="X69" s="915"/>
      <c r="Y69" s="915"/>
      <c r="Z69" s="915"/>
      <c r="AA69" s="915"/>
      <c r="AB69" s="915"/>
      <c r="AC69" s="915"/>
      <c r="AD69" s="915"/>
      <c r="AE69" s="915"/>
      <c r="AF69" s="915"/>
      <c r="AG69" s="916"/>
    </row>
    <row r="70" spans="1:33">
      <c r="A70" s="1"/>
      <c r="B70" s="5"/>
      <c r="C70" s="5"/>
      <c r="D70" s="5"/>
      <c r="E70" s="11"/>
      <c r="F70" s="5"/>
      <c r="G70" s="5"/>
      <c r="H70" s="5"/>
      <c r="I70" s="5"/>
      <c r="J70" s="5"/>
      <c r="K70" s="5"/>
      <c r="L70" s="5"/>
      <c r="M70" s="5"/>
      <c r="N70" s="5"/>
      <c r="O70" s="5"/>
      <c r="P70" s="5"/>
      <c r="Q70" s="5"/>
      <c r="R70" s="7"/>
      <c r="S70" s="7"/>
      <c r="T70" s="7"/>
      <c r="U70" s="4"/>
      <c r="V70" s="4"/>
      <c r="W70" s="4"/>
      <c r="X70" s="4"/>
      <c r="Y70" s="4"/>
      <c r="Z70" s="4"/>
      <c r="AA70" s="4"/>
      <c r="AB70" s="4"/>
      <c r="AC70" s="4"/>
      <c r="AD70" s="5"/>
      <c r="AE70" s="5"/>
      <c r="AF70" s="5"/>
      <c r="AG70" s="5"/>
    </row>
    <row r="71" spans="1:33">
      <c r="A71" s="1" t="s">
        <v>268</v>
      </c>
      <c r="B71" s="5"/>
      <c r="C71" s="5"/>
      <c r="D71" s="5"/>
      <c r="E71" s="11"/>
      <c r="F71" s="5"/>
      <c r="G71" s="5"/>
      <c r="H71" s="5"/>
      <c r="I71" s="5"/>
      <c r="J71" s="5"/>
      <c r="K71" s="5"/>
      <c r="L71" s="5"/>
      <c r="M71" s="5"/>
      <c r="N71" s="5"/>
      <c r="O71" s="5"/>
      <c r="P71" s="5"/>
      <c r="Q71" s="5"/>
      <c r="R71" s="7"/>
      <c r="S71" s="7"/>
      <c r="T71" s="7"/>
      <c r="U71" s="4"/>
      <c r="V71" s="4"/>
      <c r="W71" s="4"/>
      <c r="X71" s="4"/>
      <c r="Y71" s="4"/>
      <c r="Z71" s="4"/>
      <c r="AA71" s="4"/>
      <c r="AB71" s="4"/>
      <c r="AC71" s="4"/>
      <c r="AD71" s="5"/>
      <c r="AE71" s="5"/>
      <c r="AF71" s="5"/>
      <c r="AG71" s="5"/>
    </row>
    <row r="72" spans="1:33">
      <c r="A72" s="1"/>
      <c r="B72" s="5"/>
      <c r="C72" s="5"/>
      <c r="D72" s="5"/>
      <c r="E72" s="11"/>
      <c r="F72" s="5"/>
      <c r="G72" s="5"/>
      <c r="H72" s="5"/>
      <c r="I72" s="5"/>
      <c r="J72" s="5"/>
      <c r="K72" s="5"/>
      <c r="L72" s="5"/>
      <c r="M72" s="5"/>
      <c r="N72" s="5"/>
      <c r="O72" s="5"/>
      <c r="P72" s="5"/>
      <c r="Q72" s="5"/>
      <c r="R72" s="7"/>
      <c r="S72" s="7"/>
      <c r="T72" s="7"/>
      <c r="U72" s="4"/>
      <c r="V72" s="4"/>
      <c r="W72" s="4"/>
      <c r="X72" s="4"/>
      <c r="Y72" s="4"/>
      <c r="Z72" s="4"/>
      <c r="AA72" s="4"/>
      <c r="AB72" s="4"/>
      <c r="AC72" s="4"/>
      <c r="AD72" s="5"/>
      <c r="AE72" s="5"/>
      <c r="AF72" s="5"/>
      <c r="AG72" s="5"/>
    </row>
    <row r="73" spans="1:33">
      <c r="A73" s="1"/>
      <c r="B73" s="179"/>
      <c r="C73" s="862" t="s">
        <v>269</v>
      </c>
      <c r="D73" s="863"/>
      <c r="E73" s="863"/>
      <c r="F73" s="863"/>
      <c r="G73" s="863"/>
      <c r="H73" s="863"/>
      <c r="I73" s="863"/>
      <c r="J73" s="863"/>
      <c r="K73" s="863"/>
      <c r="L73" s="863"/>
      <c r="M73" s="179"/>
      <c r="N73" s="5" t="s">
        <v>270</v>
      </c>
      <c r="O73" s="5"/>
      <c r="P73" s="5"/>
      <c r="Q73" s="5"/>
      <c r="R73" s="7"/>
      <c r="S73" s="7"/>
      <c r="T73" s="7"/>
      <c r="U73" s="4"/>
      <c r="V73" s="4"/>
      <c r="W73" s="4"/>
      <c r="X73" s="4"/>
      <c r="Y73" s="4"/>
      <c r="Z73" s="4"/>
      <c r="AA73" s="4"/>
      <c r="AB73" s="4"/>
      <c r="AC73" s="4"/>
      <c r="AD73" s="5"/>
      <c r="AE73" s="5"/>
      <c r="AF73" s="5"/>
      <c r="AG73" s="5"/>
    </row>
    <row r="74" spans="1:33">
      <c r="A74" s="1"/>
      <c r="B74" s="179"/>
      <c r="C74" s="862" t="s">
        <v>271</v>
      </c>
      <c r="D74" s="863"/>
      <c r="E74" s="863"/>
      <c r="F74" s="863"/>
      <c r="G74" s="863"/>
      <c r="H74" s="863"/>
      <c r="I74" s="863"/>
      <c r="J74" s="863"/>
      <c r="K74" s="863"/>
      <c r="L74" s="863"/>
      <c r="M74" s="179"/>
      <c r="N74" s="5" t="s">
        <v>270</v>
      </c>
      <c r="O74" s="5"/>
      <c r="P74" s="5"/>
      <c r="Q74" s="5"/>
      <c r="R74" s="7"/>
      <c r="S74" s="7"/>
      <c r="T74" s="7"/>
      <c r="U74" s="4"/>
      <c r="V74" s="4"/>
      <c r="W74" s="4"/>
      <c r="X74" s="4"/>
      <c r="Y74" s="4"/>
      <c r="Z74" s="4"/>
      <c r="AA74" s="4"/>
      <c r="AB74" s="4"/>
      <c r="AC74" s="4"/>
      <c r="AD74" s="5"/>
      <c r="AE74" s="5"/>
      <c r="AF74" s="5"/>
      <c r="AG74" s="5"/>
    </row>
    <row r="75" spans="1:33">
      <c r="A75" s="1"/>
      <c r="B75" s="179"/>
      <c r="C75" s="862" t="s">
        <v>272</v>
      </c>
      <c r="D75" s="863"/>
      <c r="E75" s="863"/>
      <c r="F75" s="863"/>
      <c r="G75" s="863"/>
      <c r="H75" s="863"/>
      <c r="I75" s="863"/>
      <c r="J75" s="863"/>
      <c r="K75" s="863"/>
      <c r="L75" s="863"/>
      <c r="M75" s="179"/>
      <c r="N75" s="5" t="s">
        <v>270</v>
      </c>
      <c r="O75" s="5"/>
      <c r="P75" s="5"/>
      <c r="Q75" s="5"/>
      <c r="R75" s="7"/>
      <c r="S75" s="7"/>
      <c r="T75" s="7"/>
      <c r="U75" s="4"/>
      <c r="V75" s="4"/>
      <c r="W75" s="4"/>
      <c r="X75" s="4"/>
      <c r="Y75" s="4"/>
      <c r="Z75" s="4"/>
      <c r="AA75" s="4"/>
      <c r="AB75" s="4"/>
      <c r="AC75" s="4"/>
      <c r="AD75" s="5"/>
      <c r="AE75" s="5"/>
      <c r="AF75" s="5"/>
      <c r="AG75" s="5"/>
    </row>
    <row r="76" spans="1:33">
      <c r="A76" s="1"/>
      <c r="B76" s="179"/>
      <c r="C76" s="862" t="s">
        <v>273</v>
      </c>
      <c r="D76" s="863"/>
      <c r="E76" s="863"/>
      <c r="F76" s="863"/>
      <c r="G76" s="863"/>
      <c r="H76" s="863"/>
      <c r="I76" s="863"/>
      <c r="J76" s="863"/>
      <c r="K76" s="863"/>
      <c r="L76" s="863"/>
      <c r="M76" s="179"/>
      <c r="N76" s="5" t="s">
        <v>270</v>
      </c>
      <c r="O76" s="5"/>
      <c r="P76" s="5"/>
      <c r="Q76" s="5"/>
      <c r="R76" s="7"/>
      <c r="S76" s="7"/>
      <c r="T76" s="7"/>
      <c r="U76" s="4"/>
      <c r="V76" s="4"/>
      <c r="W76" s="4"/>
      <c r="X76" s="4"/>
      <c r="Y76" s="4"/>
      <c r="Z76" s="4"/>
      <c r="AA76" s="4"/>
      <c r="AB76" s="4"/>
      <c r="AC76" s="4"/>
      <c r="AD76" s="5"/>
      <c r="AE76" s="5"/>
      <c r="AF76" s="5"/>
      <c r="AG76" s="5"/>
    </row>
    <row r="77" spans="1:33">
      <c r="A77" s="1"/>
      <c r="B77" s="179"/>
      <c r="C77" s="862" t="s">
        <v>274</v>
      </c>
      <c r="D77" s="863"/>
      <c r="E77" s="863"/>
      <c r="F77" s="863"/>
      <c r="G77" s="863"/>
      <c r="H77" s="863"/>
      <c r="I77" s="863"/>
      <c r="J77" s="863"/>
      <c r="K77" s="863"/>
      <c r="L77" s="863"/>
      <c r="M77" s="179"/>
      <c r="N77" s="5" t="s">
        <v>270</v>
      </c>
      <c r="O77" s="5"/>
      <c r="P77" s="5"/>
      <c r="Q77" s="5"/>
      <c r="R77" s="7"/>
      <c r="S77" s="7"/>
      <c r="T77" s="7"/>
      <c r="U77" s="4"/>
      <c r="V77" s="4"/>
      <c r="W77" s="4"/>
      <c r="X77" s="4"/>
      <c r="Y77" s="4"/>
      <c r="Z77" s="4"/>
      <c r="AA77" s="4"/>
      <c r="AB77" s="4"/>
      <c r="AC77" s="4"/>
      <c r="AD77" s="5"/>
      <c r="AE77" s="5"/>
      <c r="AF77" s="5"/>
      <c r="AG77" s="5"/>
    </row>
    <row r="78" spans="1:33">
      <c r="A78" s="1"/>
      <c r="B78" s="179"/>
      <c r="C78" s="862" t="s">
        <v>275</v>
      </c>
      <c r="D78" s="863"/>
      <c r="E78" s="863"/>
      <c r="F78" s="863"/>
      <c r="G78" s="863"/>
      <c r="H78" s="863"/>
      <c r="I78" s="863"/>
      <c r="J78" s="863"/>
      <c r="K78" s="863"/>
      <c r="L78" s="863"/>
      <c r="M78" s="179"/>
      <c r="N78" s="5" t="s">
        <v>270</v>
      </c>
      <c r="O78" s="5"/>
      <c r="P78" s="5"/>
      <c r="Q78" s="5"/>
      <c r="R78" s="7"/>
      <c r="S78" s="7"/>
      <c r="T78" s="7"/>
      <c r="U78" s="4"/>
      <c r="V78" s="4"/>
      <c r="W78" s="4"/>
      <c r="X78" s="4"/>
      <c r="Y78" s="4"/>
      <c r="Z78" s="4"/>
      <c r="AA78" s="4"/>
      <c r="AB78" s="4"/>
      <c r="AC78" s="4"/>
      <c r="AD78" s="5"/>
      <c r="AE78" s="5"/>
      <c r="AF78" s="5"/>
      <c r="AG78" s="5"/>
    </row>
    <row r="79" spans="1:33">
      <c r="A79" s="1"/>
      <c r="B79" s="179"/>
      <c r="C79" s="862" t="s">
        <v>276</v>
      </c>
      <c r="D79" s="863"/>
      <c r="E79" s="863"/>
      <c r="F79" s="863"/>
      <c r="G79" s="863"/>
      <c r="H79" s="863"/>
      <c r="I79" s="863"/>
      <c r="J79" s="863"/>
      <c r="K79" s="863"/>
      <c r="L79" s="863"/>
      <c r="M79" s="179"/>
      <c r="N79" s="5" t="s">
        <v>270</v>
      </c>
      <c r="O79" s="5"/>
      <c r="P79" s="5"/>
      <c r="Q79" s="5"/>
      <c r="R79" s="7"/>
      <c r="S79" s="7"/>
      <c r="T79" s="7"/>
      <c r="U79" s="4"/>
      <c r="V79" s="4"/>
      <c r="W79" s="4"/>
      <c r="X79" s="4"/>
      <c r="Y79" s="4"/>
      <c r="Z79" s="4"/>
      <c r="AA79" s="4"/>
      <c r="AB79" s="4"/>
      <c r="AC79" s="4"/>
      <c r="AD79" s="5"/>
      <c r="AE79" s="5"/>
      <c r="AF79" s="5"/>
      <c r="AG79" s="5"/>
    </row>
    <row r="80" spans="1:33">
      <c r="A80" s="1"/>
      <c r="B80" s="179"/>
      <c r="C80" s="862" t="s">
        <v>277</v>
      </c>
      <c r="D80" s="863"/>
      <c r="E80" s="863"/>
      <c r="F80" s="863"/>
      <c r="G80" s="863"/>
      <c r="H80" s="863"/>
      <c r="I80" s="863"/>
      <c r="J80" s="863"/>
      <c r="K80" s="863"/>
      <c r="L80" s="863"/>
      <c r="M80" s="179"/>
      <c r="N80" s="5" t="s">
        <v>270</v>
      </c>
      <c r="O80" s="5"/>
      <c r="P80" s="5"/>
      <c r="Q80" s="5"/>
      <c r="R80" s="7"/>
      <c r="S80" s="7"/>
      <c r="T80" s="7"/>
      <c r="U80" s="4"/>
      <c r="V80" s="4"/>
      <c r="W80" s="4"/>
      <c r="X80" s="4"/>
      <c r="Y80" s="4"/>
      <c r="Z80" s="4"/>
      <c r="AA80" s="4"/>
      <c r="AB80" s="4"/>
      <c r="AC80" s="4"/>
      <c r="AD80" s="5"/>
      <c r="AE80" s="5"/>
      <c r="AF80" s="5"/>
      <c r="AG80" s="5"/>
    </row>
    <row r="81" spans="1:33">
      <c r="A81" s="1"/>
      <c r="B81" s="179"/>
      <c r="C81" s="862" t="s">
        <v>278</v>
      </c>
      <c r="D81" s="863"/>
      <c r="E81" s="863"/>
      <c r="F81" s="863"/>
      <c r="G81" s="863"/>
      <c r="H81" s="863"/>
      <c r="I81" s="863"/>
      <c r="J81" s="863"/>
      <c r="K81" s="863"/>
      <c r="L81" s="863"/>
      <c r="M81" s="179"/>
      <c r="N81" s="5" t="s">
        <v>270</v>
      </c>
      <c r="O81" s="5"/>
      <c r="P81" s="5"/>
      <c r="Q81" s="5"/>
      <c r="R81" s="7"/>
      <c r="S81" s="7"/>
      <c r="T81" s="7"/>
      <c r="U81" s="4"/>
      <c r="V81" s="4"/>
      <c r="W81" s="4"/>
      <c r="X81" s="4"/>
      <c r="Y81" s="4"/>
      <c r="Z81" s="4"/>
      <c r="AA81" s="4"/>
      <c r="AB81" s="4"/>
      <c r="AC81" s="4"/>
      <c r="AD81" s="5"/>
      <c r="AE81" s="5"/>
      <c r="AF81" s="5"/>
      <c r="AG81" s="5"/>
    </row>
    <row r="82" spans="1:33">
      <c r="A82" s="1"/>
      <c r="B82" s="179"/>
      <c r="C82" s="862" t="s">
        <v>279</v>
      </c>
      <c r="D82" s="863"/>
      <c r="E82" s="863"/>
      <c r="F82" s="863"/>
      <c r="G82" s="863"/>
      <c r="H82" s="863"/>
      <c r="I82" s="863"/>
      <c r="J82" s="863"/>
      <c r="K82" s="863"/>
      <c r="L82" s="863"/>
      <c r="M82" s="179"/>
      <c r="N82" s="5" t="s">
        <v>270</v>
      </c>
      <c r="O82" s="5"/>
      <c r="P82" s="5"/>
      <c r="Q82" s="5"/>
      <c r="R82" s="7"/>
      <c r="S82" s="7"/>
      <c r="T82" s="7"/>
      <c r="U82" s="4"/>
      <c r="V82" s="4"/>
      <c r="W82" s="4"/>
      <c r="X82" s="4"/>
      <c r="Y82" s="4"/>
      <c r="Z82" s="4"/>
      <c r="AA82" s="4"/>
      <c r="AB82" s="4"/>
      <c r="AC82" s="4"/>
      <c r="AD82" s="5"/>
      <c r="AE82" s="5"/>
      <c r="AF82" s="5"/>
      <c r="AG82" s="5"/>
    </row>
    <row r="83" spans="1:33">
      <c r="A83" s="1"/>
      <c r="B83" s="5"/>
      <c r="C83" s="5"/>
      <c r="D83" s="5"/>
      <c r="E83" s="11"/>
      <c r="F83" s="5"/>
      <c r="G83" s="5"/>
      <c r="H83" s="5"/>
      <c r="I83" s="5"/>
      <c r="J83" s="5"/>
      <c r="K83" s="5"/>
      <c r="L83" s="5"/>
      <c r="M83" s="5"/>
      <c r="N83" s="5"/>
      <c r="O83" s="5"/>
      <c r="P83" s="5"/>
      <c r="Q83" s="5"/>
      <c r="R83" s="7"/>
      <c r="S83" s="7"/>
      <c r="T83" s="7"/>
      <c r="U83" s="4"/>
      <c r="V83" s="4"/>
      <c r="W83" s="4"/>
      <c r="X83" s="4"/>
      <c r="Y83" s="4"/>
      <c r="Z83" s="4"/>
      <c r="AA83" s="4"/>
      <c r="AB83" s="4"/>
      <c r="AC83" s="4"/>
      <c r="AD83" s="5"/>
      <c r="AE83" s="5"/>
      <c r="AF83" s="5"/>
      <c r="AG83" s="5"/>
    </row>
    <row r="84" spans="1:33" s="1" customFormat="1" ht="12.5">
      <c r="A84" s="1" t="s">
        <v>280</v>
      </c>
      <c r="E84" s="9"/>
      <c r="R84" s="150"/>
      <c r="S84" s="150"/>
      <c r="T84" s="150"/>
      <c r="U84" s="129"/>
      <c r="V84" s="129"/>
      <c r="W84" s="129"/>
      <c r="X84" s="129"/>
      <c r="Y84" s="129"/>
      <c r="Z84" s="129"/>
      <c r="AA84" s="129"/>
      <c r="AB84" s="129"/>
      <c r="AC84" s="129"/>
    </row>
    <row r="85" spans="1:33" s="1" customFormat="1" ht="13" thickBot="1">
      <c r="B85" s="149" t="s">
        <v>281</v>
      </c>
      <c r="E85" s="9"/>
      <c r="K85" s="8"/>
      <c r="L85" s="8"/>
    </row>
    <row r="86" spans="1:33">
      <c r="B86" s="677"/>
      <c r="C86" s="678"/>
      <c r="D86" s="678"/>
      <c r="E86" s="466" t="s">
        <v>282</v>
      </c>
      <c r="F86" s="461"/>
      <c r="G86" s="461"/>
      <c r="H86" s="461"/>
      <c r="I86" s="461"/>
      <c r="J86" s="462"/>
      <c r="K86" s="537"/>
      <c r="L86" s="537"/>
      <c r="M86" s="895" t="str">
        <f>IF(K86&gt;1,"Month","Month")</f>
        <v>Month</v>
      </c>
      <c r="N86" s="895"/>
      <c r="O86" s="896"/>
      <c r="P86" s="683" t="s">
        <v>283</v>
      </c>
      <c r="Q86" s="683"/>
      <c r="R86" s="683"/>
      <c r="S86" s="683"/>
      <c r="T86" s="683"/>
      <c r="U86" s="683"/>
      <c r="V86" s="683"/>
      <c r="W86" s="683"/>
      <c r="X86" s="537"/>
      <c r="Y86" s="537"/>
      <c r="Z86" s="884" t="s">
        <v>50</v>
      </c>
      <c r="AA86" s="537"/>
      <c r="AB86" s="537"/>
      <c r="AC86" s="538"/>
    </row>
    <row r="87" spans="1:33" ht="14.5" thickBot="1">
      <c r="B87" s="681"/>
      <c r="C87" s="682"/>
      <c r="D87" s="682"/>
      <c r="E87" s="662"/>
      <c r="F87" s="663"/>
      <c r="G87" s="663"/>
      <c r="H87" s="663"/>
      <c r="I87" s="663"/>
      <c r="J87" s="664"/>
      <c r="K87" s="277"/>
      <c r="L87" s="277"/>
      <c r="M87" s="897"/>
      <c r="N87" s="897"/>
      <c r="O87" s="898"/>
      <c r="P87" s="487"/>
      <c r="Q87" s="487"/>
      <c r="R87" s="487"/>
      <c r="S87" s="487"/>
      <c r="T87" s="487"/>
      <c r="U87" s="487"/>
      <c r="V87" s="487"/>
      <c r="W87" s="487"/>
      <c r="X87" s="277"/>
      <c r="Y87" s="277"/>
      <c r="Z87" s="885"/>
      <c r="AA87" s="277"/>
      <c r="AB87" s="277"/>
      <c r="AC87" s="644"/>
    </row>
    <row r="89" spans="1:33" s="1" customFormat="1" ht="13" thickBot="1">
      <c r="B89" s="1" t="s">
        <v>284</v>
      </c>
      <c r="E89" s="9"/>
      <c r="W89" s="129"/>
      <c r="X89" s="129"/>
      <c r="Y89" s="129"/>
      <c r="Z89" s="129"/>
      <c r="AA89" s="129"/>
      <c r="AB89" s="129"/>
      <c r="AC89" s="129"/>
      <c r="AD89" s="129"/>
      <c r="AE89" s="129"/>
      <c r="AF89" s="129"/>
      <c r="AG89" s="129"/>
    </row>
    <row r="90" spans="1:33">
      <c r="A90" s="1"/>
      <c r="B90" s="886"/>
      <c r="C90" s="887"/>
      <c r="D90" s="887"/>
      <c r="E90" s="887"/>
      <c r="F90" s="887"/>
      <c r="G90" s="887"/>
      <c r="H90" s="887"/>
      <c r="I90" s="887"/>
      <c r="J90" s="887"/>
      <c r="K90" s="887"/>
      <c r="L90" s="887"/>
      <c r="M90" s="887"/>
      <c r="N90" s="887"/>
      <c r="O90" s="887"/>
      <c r="P90" s="887"/>
      <c r="Q90" s="887"/>
      <c r="R90" s="887"/>
      <c r="S90" s="887"/>
      <c r="T90" s="887"/>
      <c r="U90" s="887"/>
      <c r="V90" s="887"/>
      <c r="W90" s="887"/>
      <c r="X90" s="887"/>
      <c r="Y90" s="887"/>
      <c r="Z90" s="887"/>
      <c r="AA90" s="887"/>
      <c r="AB90" s="887"/>
      <c r="AC90" s="887"/>
      <c r="AD90" s="887"/>
      <c r="AE90" s="887"/>
      <c r="AF90" s="887"/>
      <c r="AG90" s="888"/>
    </row>
    <row r="91" spans="1:33">
      <c r="A91" s="1"/>
      <c r="B91" s="889"/>
      <c r="C91" s="890"/>
      <c r="D91" s="890"/>
      <c r="E91" s="890"/>
      <c r="F91" s="890"/>
      <c r="G91" s="890"/>
      <c r="H91" s="890"/>
      <c r="I91" s="890"/>
      <c r="J91" s="890"/>
      <c r="K91" s="890"/>
      <c r="L91" s="890"/>
      <c r="M91" s="890"/>
      <c r="N91" s="890"/>
      <c r="O91" s="890"/>
      <c r="P91" s="890"/>
      <c r="Q91" s="890"/>
      <c r="R91" s="890"/>
      <c r="S91" s="890"/>
      <c r="T91" s="890"/>
      <c r="U91" s="890"/>
      <c r="V91" s="890"/>
      <c r="W91" s="890"/>
      <c r="X91" s="890"/>
      <c r="Y91" s="890"/>
      <c r="Z91" s="890"/>
      <c r="AA91" s="890"/>
      <c r="AB91" s="890"/>
      <c r="AC91" s="890"/>
      <c r="AD91" s="890"/>
      <c r="AE91" s="890"/>
      <c r="AF91" s="890"/>
      <c r="AG91" s="891"/>
    </row>
    <row r="92" spans="1:33">
      <c r="A92" s="1"/>
      <c r="B92" s="889"/>
      <c r="C92" s="890"/>
      <c r="D92" s="890"/>
      <c r="E92" s="890"/>
      <c r="F92" s="890"/>
      <c r="G92" s="890"/>
      <c r="H92" s="890"/>
      <c r="I92" s="890"/>
      <c r="J92" s="890"/>
      <c r="K92" s="890"/>
      <c r="L92" s="890"/>
      <c r="M92" s="890"/>
      <c r="N92" s="890"/>
      <c r="O92" s="890"/>
      <c r="P92" s="890"/>
      <c r="Q92" s="890"/>
      <c r="R92" s="890"/>
      <c r="S92" s="890"/>
      <c r="T92" s="890"/>
      <c r="U92" s="890"/>
      <c r="V92" s="890"/>
      <c r="W92" s="890"/>
      <c r="X92" s="890"/>
      <c r="Y92" s="890"/>
      <c r="Z92" s="890"/>
      <c r="AA92" s="890"/>
      <c r="AB92" s="890"/>
      <c r="AC92" s="890"/>
      <c r="AD92" s="890"/>
      <c r="AE92" s="890"/>
      <c r="AF92" s="890"/>
      <c r="AG92" s="891"/>
    </row>
    <row r="93" spans="1:33" ht="14.5" thickBot="1">
      <c r="A93" s="1"/>
      <c r="B93" s="892"/>
      <c r="C93" s="893"/>
      <c r="D93" s="893"/>
      <c r="E93" s="893"/>
      <c r="F93" s="893"/>
      <c r="G93" s="893"/>
      <c r="H93" s="893"/>
      <c r="I93" s="893"/>
      <c r="J93" s="893"/>
      <c r="K93" s="893"/>
      <c r="L93" s="893"/>
      <c r="M93" s="893"/>
      <c r="N93" s="893"/>
      <c r="O93" s="893"/>
      <c r="P93" s="893"/>
      <c r="Q93" s="893"/>
      <c r="R93" s="893"/>
      <c r="S93" s="893"/>
      <c r="T93" s="893"/>
      <c r="U93" s="893"/>
      <c r="V93" s="893"/>
      <c r="W93" s="893"/>
      <c r="X93" s="893"/>
      <c r="Y93" s="893"/>
      <c r="Z93" s="893"/>
      <c r="AA93" s="893"/>
      <c r="AB93" s="893"/>
      <c r="AC93" s="893"/>
      <c r="AD93" s="893"/>
      <c r="AE93" s="893"/>
      <c r="AF93" s="893"/>
      <c r="AG93" s="894"/>
    </row>
    <row r="95" spans="1:33" s="1" customFormat="1" ht="12.5">
      <c r="B95" s="1" t="s">
        <v>285</v>
      </c>
    </row>
    <row r="96" spans="1:33" s="1" customFormat="1" ht="12.5">
      <c r="B96" s="1" t="s">
        <v>286</v>
      </c>
    </row>
    <row r="97" spans="2:33" s="1" customFormat="1" ht="12.5">
      <c r="B97" s="1" t="s">
        <v>287</v>
      </c>
    </row>
    <row r="98" spans="2:33" s="1" customFormat="1" ht="12.5">
      <c r="B98" s="1" t="s">
        <v>288</v>
      </c>
    </row>
    <row r="99" spans="2:33" s="1" customFormat="1" ht="12.5">
      <c r="B99" s="1" t="s">
        <v>289</v>
      </c>
    </row>
    <row r="100" spans="2:33" s="1" customFormat="1" ht="12.5">
      <c r="B100" s="1" t="s">
        <v>290</v>
      </c>
    </row>
    <row r="102" spans="2:33" ht="14.5" thickBot="1">
      <c r="L102" s="156" t="s">
        <v>291</v>
      </c>
    </row>
    <row r="103" spans="2:33" ht="18" customHeight="1">
      <c r="L103" s="152" t="s">
        <v>292</v>
      </c>
      <c r="M103" s="153"/>
      <c r="N103" s="153"/>
      <c r="O103" s="153"/>
      <c r="P103" s="144"/>
      <c r="Q103" s="144"/>
      <c r="R103" s="144"/>
      <c r="S103" s="145"/>
      <c r="T103" s="878"/>
      <c r="U103" s="879"/>
      <c r="V103" s="879"/>
      <c r="W103" s="879"/>
      <c r="X103" s="879"/>
      <c r="Y103" s="879"/>
      <c r="Z103" s="879"/>
      <c r="AA103" s="879"/>
      <c r="AB103" s="879"/>
      <c r="AC103" s="879"/>
      <c r="AD103" s="879"/>
      <c r="AE103" s="879"/>
      <c r="AF103" s="879"/>
      <c r="AG103" s="880"/>
    </row>
    <row r="104" spans="2:33" ht="14.5" thickBot="1">
      <c r="L104" s="154"/>
      <c r="M104" s="155"/>
      <c r="N104" s="155"/>
      <c r="O104" s="155"/>
      <c r="P104" s="147"/>
      <c r="Q104" s="147"/>
      <c r="R104" s="147"/>
      <c r="S104" s="148"/>
      <c r="T104" s="881"/>
      <c r="U104" s="882"/>
      <c r="V104" s="882"/>
      <c r="W104" s="882"/>
      <c r="X104" s="882"/>
      <c r="Y104" s="882"/>
      <c r="Z104" s="882"/>
      <c r="AA104" s="882"/>
      <c r="AB104" s="882"/>
      <c r="AC104" s="882"/>
      <c r="AD104" s="882"/>
      <c r="AE104" s="882"/>
      <c r="AF104" s="882"/>
      <c r="AG104" s="883"/>
    </row>
    <row r="105" spans="2:33" ht="16.5">
      <c r="L105" s="152" t="s">
        <v>293</v>
      </c>
      <c r="M105" s="153"/>
      <c r="N105" s="153"/>
      <c r="O105" s="153"/>
      <c r="P105" s="144"/>
      <c r="Q105" s="144"/>
      <c r="R105" s="144"/>
      <c r="S105" s="145"/>
      <c r="T105" s="878"/>
      <c r="U105" s="879"/>
      <c r="V105" s="879"/>
      <c r="W105" s="879"/>
      <c r="X105" s="879"/>
      <c r="Y105" s="879"/>
      <c r="Z105" s="879"/>
      <c r="AA105" s="879"/>
      <c r="AB105" s="879"/>
      <c r="AC105" s="879"/>
      <c r="AD105" s="879"/>
      <c r="AE105" s="879"/>
      <c r="AF105" s="879"/>
      <c r="AG105" s="880"/>
    </row>
    <row r="106" spans="2:33" ht="17" thickBot="1">
      <c r="L106" s="154" t="s">
        <v>294</v>
      </c>
      <c r="M106" s="155"/>
      <c r="N106" s="155"/>
      <c r="O106" s="155"/>
      <c r="P106" s="147"/>
      <c r="Q106" s="147"/>
      <c r="R106" s="147"/>
      <c r="S106" s="148"/>
      <c r="T106" s="881"/>
      <c r="U106" s="882"/>
      <c r="V106" s="882"/>
      <c r="W106" s="882"/>
      <c r="X106" s="882"/>
      <c r="Y106" s="882"/>
      <c r="Z106" s="882"/>
      <c r="AA106" s="882"/>
      <c r="AB106" s="882"/>
      <c r="AC106" s="882"/>
      <c r="AD106" s="882"/>
      <c r="AE106" s="882"/>
      <c r="AF106" s="882"/>
      <c r="AG106" s="883"/>
    </row>
    <row r="107" spans="2:33" ht="16.5">
      <c r="L107" s="152" t="s">
        <v>295</v>
      </c>
      <c r="M107" s="153"/>
      <c r="N107" s="153"/>
      <c r="O107" s="153"/>
      <c r="P107" s="144"/>
      <c r="Q107" s="144"/>
      <c r="R107" s="144"/>
      <c r="S107" s="145"/>
      <c r="T107" s="878"/>
      <c r="U107" s="879"/>
      <c r="V107" s="879"/>
      <c r="W107" s="879"/>
      <c r="X107" s="879"/>
      <c r="Y107" s="879"/>
      <c r="Z107" s="879"/>
      <c r="AA107" s="879"/>
      <c r="AB107" s="879"/>
      <c r="AC107" s="879"/>
      <c r="AD107" s="879"/>
      <c r="AE107" s="879"/>
      <c r="AF107" s="879"/>
      <c r="AG107" s="880"/>
    </row>
    <row r="108" spans="2:33" ht="14.5" thickBot="1">
      <c r="L108" s="146"/>
      <c r="M108" s="147"/>
      <c r="N108" s="147"/>
      <c r="O108" s="147"/>
      <c r="P108" s="147"/>
      <c r="Q108" s="147"/>
      <c r="R108" s="147"/>
      <c r="S108" s="148"/>
      <c r="T108" s="881"/>
      <c r="U108" s="882"/>
      <c r="V108" s="882"/>
      <c r="W108" s="882"/>
      <c r="X108" s="882"/>
      <c r="Y108" s="882"/>
      <c r="Z108" s="882"/>
      <c r="AA108" s="882"/>
      <c r="AB108" s="882"/>
      <c r="AC108" s="882"/>
      <c r="AD108" s="882"/>
      <c r="AE108" s="882"/>
      <c r="AF108" s="882"/>
      <c r="AG108" s="883"/>
    </row>
    <row r="111" spans="2:33" ht="18">
      <c r="B111" s="873" t="s">
        <v>296</v>
      </c>
      <c r="C111" s="873"/>
      <c r="D111" s="873"/>
      <c r="E111" s="873"/>
      <c r="F111" s="873"/>
      <c r="G111" s="873"/>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row>
  </sheetData>
  <sheetProtection selectLockedCells="1"/>
  <mergeCells count="63">
    <mergeCell ref="B24:AG25"/>
    <mergeCell ref="B50:D51"/>
    <mergeCell ref="B54:D55"/>
    <mergeCell ref="A4:AG4"/>
    <mergeCell ref="B8:D11"/>
    <mergeCell ref="E10:M11"/>
    <mergeCell ref="N10:AG11"/>
    <mergeCell ref="E8:M9"/>
    <mergeCell ref="N8:AG9"/>
    <mergeCell ref="B12:AG13"/>
    <mergeCell ref="B16:D17"/>
    <mergeCell ref="E16:L17"/>
    <mergeCell ref="M16:AG17"/>
    <mergeCell ref="B20:AG23"/>
    <mergeCell ref="B37:D40"/>
    <mergeCell ref="E37:M38"/>
    <mergeCell ref="N37:AG38"/>
    <mergeCell ref="E39:M40"/>
    <mergeCell ref="N39:AG40"/>
    <mergeCell ref="B29:D30"/>
    <mergeCell ref="E29:L30"/>
    <mergeCell ref="M29:AG30"/>
    <mergeCell ref="B33:D34"/>
    <mergeCell ref="E33:L34"/>
    <mergeCell ref="M33:AG34"/>
    <mergeCell ref="K86:L87"/>
    <mergeCell ref="M86:O87"/>
    <mergeCell ref="P86:W87"/>
    <mergeCell ref="C73:L73"/>
    <mergeCell ref="E50:L51"/>
    <mergeCell ref="M50:AG51"/>
    <mergeCell ref="E54:L55"/>
    <mergeCell ref="M54:AG55"/>
    <mergeCell ref="E59:L60"/>
    <mergeCell ref="M59:AG60"/>
    <mergeCell ref="B59:D60"/>
    <mergeCell ref="B64:D65"/>
    <mergeCell ref="E64:L65"/>
    <mergeCell ref="M64:AG65"/>
    <mergeCell ref="E68:L69"/>
    <mergeCell ref="M68:AG69"/>
    <mergeCell ref="C74:L74"/>
    <mergeCell ref="C75:L75"/>
    <mergeCell ref="C76:L76"/>
    <mergeCell ref="B43:AG46"/>
    <mergeCell ref="B111:AG111"/>
    <mergeCell ref="B68:D69"/>
    <mergeCell ref="T103:AG104"/>
    <mergeCell ref="T105:AG105"/>
    <mergeCell ref="T106:AG106"/>
    <mergeCell ref="T107:AG108"/>
    <mergeCell ref="X86:Y87"/>
    <mergeCell ref="Z86:Z87"/>
    <mergeCell ref="AA86:AC87"/>
    <mergeCell ref="B90:AG93"/>
    <mergeCell ref="B86:D87"/>
    <mergeCell ref="E86:J87"/>
    <mergeCell ref="C82:L82"/>
    <mergeCell ref="C77:L77"/>
    <mergeCell ref="C78:L78"/>
    <mergeCell ref="C79:L79"/>
    <mergeCell ref="C80:L80"/>
    <mergeCell ref="C81:L81"/>
  </mergeCells>
  <phoneticPr fontId="1"/>
  <conditionalFormatting sqref="B8">
    <cfRule type="expression" dxfId="75" priority="147">
      <formula>$B8=""</formula>
    </cfRule>
  </conditionalFormatting>
  <conditionalFormatting sqref="B16">
    <cfRule type="expression" dxfId="74" priority="146">
      <formula>$B16=""</formula>
    </cfRule>
  </conditionalFormatting>
  <conditionalFormatting sqref="B29">
    <cfRule type="expression" dxfId="73" priority="145">
      <formula>$B29=""</formula>
    </cfRule>
  </conditionalFormatting>
  <conditionalFormatting sqref="N8:AG11">
    <cfRule type="expression" dxfId="72" priority="120">
      <formula>$B$8=""</formula>
    </cfRule>
    <cfRule type="expression" dxfId="71" priority="126">
      <formula>$B$8="No"</formula>
    </cfRule>
    <cfRule type="notContainsBlanks" dxfId="70" priority="127">
      <formula>LEN(TRIM(N8))&gt;0</formula>
    </cfRule>
    <cfRule type="expression" dxfId="69" priority="128">
      <formula>$B$8="Yes"</formula>
    </cfRule>
  </conditionalFormatting>
  <conditionalFormatting sqref="M29:AG30">
    <cfRule type="expression" dxfId="68" priority="117">
      <formula>$B$29=""</formula>
    </cfRule>
    <cfRule type="expression" dxfId="67" priority="137">
      <formula>$B$29="No"</formula>
    </cfRule>
    <cfRule type="notContainsBlanks" dxfId="66" priority="138">
      <formula>LEN(TRIM(M29))&gt;0</formula>
    </cfRule>
    <cfRule type="expression" dxfId="65" priority="148">
      <formula>$B$29="Yes"</formula>
    </cfRule>
  </conditionalFormatting>
  <conditionalFormatting sqref="M16:AG17">
    <cfRule type="expression" dxfId="64" priority="64">
      <formula>$B$16=""</formula>
    </cfRule>
    <cfRule type="expression" dxfId="63" priority="65">
      <formula>$B$16="No"</formula>
    </cfRule>
    <cfRule type="notContainsBlanks" dxfId="62" priority="66">
      <formula>LEN(TRIM(M16))&gt;0</formula>
    </cfRule>
    <cfRule type="expression" dxfId="61" priority="67">
      <formula>$B$16="Yes"</formula>
    </cfRule>
  </conditionalFormatting>
  <conditionalFormatting sqref="B33">
    <cfRule type="expression" dxfId="60" priority="62">
      <formula>$B33=""</formula>
    </cfRule>
  </conditionalFormatting>
  <conditionalFormatting sqref="M33:AG34">
    <cfRule type="expression" dxfId="59" priority="59">
      <formula>$B$33=""</formula>
    </cfRule>
    <cfRule type="expression" dxfId="58" priority="60">
      <formula>$B$33="No"</formula>
    </cfRule>
    <cfRule type="notContainsBlanks" dxfId="57" priority="61">
      <formula>LEN(TRIM(M33))&gt;0</formula>
    </cfRule>
    <cfRule type="expression" dxfId="56" priority="63">
      <formula>$B$33="Yes"</formula>
    </cfRule>
  </conditionalFormatting>
  <conditionalFormatting sqref="B37">
    <cfRule type="expression" dxfId="55" priority="58">
      <formula>$B37=""</formula>
    </cfRule>
  </conditionalFormatting>
  <conditionalFormatting sqref="N37:AG40">
    <cfRule type="expression" dxfId="54" priority="54">
      <formula>$B$37=""</formula>
    </cfRule>
    <cfRule type="expression" dxfId="53" priority="55">
      <formula>$B$37="No"</formula>
    </cfRule>
    <cfRule type="notContainsBlanks" dxfId="52" priority="56">
      <formula>LEN(TRIM(N37))&gt;0</formula>
    </cfRule>
    <cfRule type="expression" dxfId="51" priority="57">
      <formula>$B$37="Yes"</formula>
    </cfRule>
  </conditionalFormatting>
  <conditionalFormatting sqref="B50">
    <cfRule type="expression" dxfId="50" priority="52">
      <formula>$B50=""</formula>
    </cfRule>
  </conditionalFormatting>
  <conditionalFormatting sqref="M50:AG51">
    <cfRule type="expression" dxfId="49" priority="49">
      <formula>$B$50=""</formula>
    </cfRule>
    <cfRule type="expression" dxfId="48" priority="50">
      <formula>$B$50="No"</formula>
    </cfRule>
    <cfRule type="notContainsBlanks" dxfId="47" priority="51">
      <formula>LEN(TRIM(M50))&gt;0</formula>
    </cfRule>
    <cfRule type="expression" dxfId="46" priority="53">
      <formula>$B$50="Yes"</formula>
    </cfRule>
  </conditionalFormatting>
  <conditionalFormatting sqref="B54">
    <cfRule type="expression" dxfId="45" priority="47">
      <formula>$B54=""</formula>
    </cfRule>
  </conditionalFormatting>
  <conditionalFormatting sqref="M54:AG55">
    <cfRule type="expression" dxfId="44" priority="44">
      <formula>$B$54=""</formula>
    </cfRule>
    <cfRule type="expression" dxfId="43" priority="45">
      <formula>$B$54="No"</formula>
    </cfRule>
    <cfRule type="notContainsBlanks" dxfId="42" priority="46">
      <formula>LEN(TRIM(M54))&gt;0</formula>
    </cfRule>
    <cfRule type="expression" dxfId="41" priority="48">
      <formula>$B$54="Yes"</formula>
    </cfRule>
  </conditionalFormatting>
  <conditionalFormatting sqref="B59">
    <cfRule type="expression" dxfId="40" priority="42">
      <formula>$B59=""</formula>
    </cfRule>
  </conditionalFormatting>
  <conditionalFormatting sqref="M59:AG60">
    <cfRule type="expression" dxfId="39" priority="39">
      <formula>$B$59=""</formula>
    </cfRule>
    <cfRule type="expression" dxfId="38" priority="40">
      <formula>$B$59="No"</formula>
    </cfRule>
    <cfRule type="notContainsBlanks" dxfId="37" priority="41">
      <formula>LEN(TRIM(M59))&gt;0</formula>
    </cfRule>
    <cfRule type="expression" dxfId="36" priority="43">
      <formula>$B$59="Yes"</formula>
    </cfRule>
  </conditionalFormatting>
  <conditionalFormatting sqref="B64">
    <cfRule type="expression" dxfId="35" priority="37">
      <formula>$B64=""</formula>
    </cfRule>
  </conditionalFormatting>
  <conditionalFormatting sqref="M64:AG65">
    <cfRule type="expression" dxfId="34" priority="34">
      <formula>$B$64=""</formula>
    </cfRule>
    <cfRule type="expression" dxfId="33" priority="35">
      <formula>$B$64="No"</formula>
    </cfRule>
    <cfRule type="notContainsBlanks" dxfId="32" priority="36">
      <formula>LEN(TRIM(M64))&gt;0</formula>
    </cfRule>
    <cfRule type="expression" dxfId="31" priority="38">
      <formula>$B$64="Yes"</formula>
    </cfRule>
  </conditionalFormatting>
  <conditionalFormatting sqref="B86">
    <cfRule type="expression" dxfId="30" priority="28">
      <formula>$B86=""</formula>
    </cfRule>
  </conditionalFormatting>
  <conditionalFormatting sqref="K86:L87">
    <cfRule type="expression" dxfId="29" priority="20">
      <formula>$B$86="No"</formula>
    </cfRule>
    <cfRule type="notContainsBlanks" dxfId="28" priority="25">
      <formula>LEN(TRIM(K86))&gt;0</formula>
    </cfRule>
    <cfRule type="expression" dxfId="27" priority="26">
      <formula>$B$86="Yes"</formula>
    </cfRule>
  </conditionalFormatting>
  <conditionalFormatting sqref="K86:O87">
    <cfRule type="expression" dxfId="26" priority="22">
      <formula>$B$86=""</formula>
    </cfRule>
  </conditionalFormatting>
  <conditionalFormatting sqref="X86:Y87 AA86:AC87">
    <cfRule type="notContainsBlanks" dxfId="25" priority="24">
      <formula>LEN(TRIM(X86))&gt;0</formula>
    </cfRule>
    <cfRule type="expression" dxfId="24" priority="27">
      <formula>$B$86="Yes"</formula>
    </cfRule>
  </conditionalFormatting>
  <conditionalFormatting sqref="X86:AC87">
    <cfRule type="expression" dxfId="23" priority="21">
      <formula>$B$86=""</formula>
    </cfRule>
    <cfRule type="expression" dxfId="22" priority="23">
      <formula>$B$86="No"</formula>
    </cfRule>
  </conditionalFormatting>
  <conditionalFormatting sqref="M86:O87">
    <cfRule type="expression" dxfId="21" priority="19">
      <formula>$B$16="No"</formula>
    </cfRule>
  </conditionalFormatting>
  <conditionalFormatting sqref="B68">
    <cfRule type="expression" dxfId="20" priority="11">
      <formula>$B68=""</formula>
    </cfRule>
  </conditionalFormatting>
  <conditionalFormatting sqref="M68:AG69">
    <cfRule type="expression" dxfId="19" priority="8">
      <formula>$B$68=""</formula>
    </cfRule>
    <cfRule type="expression" dxfId="18" priority="9">
      <formula>$B$68="No"</formula>
    </cfRule>
    <cfRule type="notContainsBlanks" dxfId="17" priority="10">
      <formula>LEN(TRIM(M68))&gt;0</formula>
    </cfRule>
    <cfRule type="expression" dxfId="16" priority="12">
      <formula>$B$68="Yes"</formula>
    </cfRule>
  </conditionalFormatting>
  <conditionalFormatting sqref="B73:B82 M73:M82">
    <cfRule type="cellIs" dxfId="15" priority="1" operator="equal">
      <formula>""</formula>
    </cfRule>
  </conditionalFormatting>
  <dataValidations count="2">
    <dataValidation type="list" allowBlank="1" showInputMessage="1" showErrorMessage="1" sqref="B73:B82" xr:uid="{36FB838E-D8B5-4D23-A29B-6C075B465AB8}">
      <formula1>"YES,NO"</formula1>
    </dataValidation>
    <dataValidation type="list" allowBlank="1" showInputMessage="1" showErrorMessage="1" sqref="B8:D11 B16:D17 B29:D30 B33:D34 B37:D40 B50:D51 B54:D55 B59:D60 B64:D65 B68:D69 B86:D87" xr:uid="{45E52A8A-5A47-41C7-9FB7-A8A26ABD0052}">
      <formula1>"Yes,No"</formula1>
    </dataValidation>
  </dataValidations>
  <printOptions horizontalCentered="1"/>
  <pageMargins left="0.51181102362204722" right="0.51181102362204722" top="0.74803149606299213" bottom="0.74803149606299213" header="0.31496062992125984" footer="0.31496062992125984"/>
  <pageSetup paperSize="9" scale="43"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prompt="month" xr:uid="{ACBF2517-7B8A-4703-A8EF-7001661E5A69}">
          <x14:formula1>
            <xm:f>List!$M$2:$M$13</xm:f>
          </x14:formula1>
          <xm:sqref>K86:L87</xm:sqref>
        </x14:dataValidation>
        <x14:dataValidation type="list" allowBlank="1" showInputMessage="1" showErrorMessage="1" prompt="year" xr:uid="{FC26C3FF-21B1-487F-B687-BF1D0AE45387}">
          <x14:formula1>
            <xm:f>List!$N$55:$N$56</xm:f>
          </x14:formula1>
          <xm:sqref>AA86:AC87</xm:sqref>
        </x14:dataValidation>
        <x14:dataValidation type="list" allowBlank="1" showInputMessage="1" showErrorMessage="1" prompt="month" xr:uid="{E794FBAB-E82E-4124-A57F-564D0BF0A4D3}">
          <x14:formula1>
            <xm:f>List!$L$2:$L$13</xm:f>
          </x14:formula1>
          <xm:sqref>X86:Y87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C056-3F19-4C4E-839E-DACB37FD4B70}">
  <sheetPr>
    <tabColor rgb="FFFFC000"/>
  </sheetPr>
  <dimension ref="A1:S250"/>
  <sheetViews>
    <sheetView workbookViewId="0">
      <selection activeCell="Q10" sqref="Q10"/>
    </sheetView>
  </sheetViews>
  <sheetFormatPr defaultRowHeight="14.5"/>
  <cols>
    <col min="4" max="4" width="10.90625" style="172" bestFit="1" customWidth="1"/>
    <col min="5" max="5" width="10.90625" style="172" customWidth="1"/>
    <col min="6" max="6" width="4.36328125" style="172" customWidth="1"/>
    <col min="11" max="11" width="3.36328125" style="172" bestFit="1" customWidth="1"/>
    <col min="12" max="12" width="5.7265625" style="175" customWidth="1"/>
    <col min="13" max="14" width="6" style="172" bestFit="1" customWidth="1"/>
    <col min="15" max="15" width="8.36328125" style="172"/>
    <col min="16" max="16" width="7.36328125" style="172" customWidth="1"/>
    <col min="17" max="17" width="9.7265625" style="172" customWidth="1"/>
    <col min="18" max="18" width="8.26953125" style="172" bestFit="1" customWidth="1"/>
    <col min="19" max="19" width="4.26953125" style="172" bestFit="1" customWidth="1"/>
  </cols>
  <sheetData>
    <row r="1" spans="1:19" ht="63">
      <c r="A1" s="168" t="s">
        <v>51</v>
      </c>
      <c r="B1" s="168" t="s">
        <v>297</v>
      </c>
      <c r="C1" s="168" t="s">
        <v>298</v>
      </c>
      <c r="D1" s="168" t="s">
        <v>63</v>
      </c>
      <c r="E1" s="168" t="s">
        <v>113</v>
      </c>
      <c r="F1" s="168" t="s">
        <v>299</v>
      </c>
      <c r="G1" s="169" t="s">
        <v>300</v>
      </c>
      <c r="H1" s="169" t="s">
        <v>301</v>
      </c>
      <c r="I1" s="169" t="s">
        <v>302</v>
      </c>
      <c r="J1" s="169" t="s">
        <v>303</v>
      </c>
      <c r="K1" s="168" t="s">
        <v>98</v>
      </c>
      <c r="L1" s="168" t="s">
        <v>99</v>
      </c>
      <c r="M1" s="168" t="s">
        <v>304</v>
      </c>
      <c r="N1" s="168" t="s">
        <v>305</v>
      </c>
      <c r="O1" s="168" t="s">
        <v>306</v>
      </c>
      <c r="P1" s="168" t="s">
        <v>307</v>
      </c>
      <c r="Q1" s="176" t="s">
        <v>308</v>
      </c>
      <c r="R1" s="168" t="s">
        <v>309</v>
      </c>
      <c r="S1" s="168" t="s">
        <v>310</v>
      </c>
    </row>
    <row r="2" spans="1:19" ht="56.5" customHeight="1">
      <c r="A2" s="167" t="s">
        <v>311</v>
      </c>
      <c r="B2" s="170" t="s">
        <v>312</v>
      </c>
      <c r="C2" s="171" t="s">
        <v>313</v>
      </c>
      <c r="D2" s="167" t="s">
        <v>314</v>
      </c>
      <c r="E2" s="167" t="s">
        <v>315</v>
      </c>
      <c r="F2" s="167" t="s">
        <v>316</v>
      </c>
      <c r="G2" s="167" t="s">
        <v>317</v>
      </c>
      <c r="H2" s="167" t="s">
        <v>318</v>
      </c>
      <c r="I2" s="167" t="s">
        <v>136</v>
      </c>
      <c r="J2" s="167" t="s">
        <v>319</v>
      </c>
      <c r="K2" s="167">
        <v>1</v>
      </c>
      <c r="L2" s="167" t="s">
        <v>320</v>
      </c>
      <c r="M2" s="167">
        <v>1</v>
      </c>
      <c r="N2" s="167">
        <v>1971</v>
      </c>
      <c r="O2" s="167" t="s">
        <v>321</v>
      </c>
      <c r="P2" s="167" t="s">
        <v>322</v>
      </c>
      <c r="Q2" s="167" t="s">
        <v>323</v>
      </c>
      <c r="R2" s="167" t="s">
        <v>324</v>
      </c>
      <c r="S2" s="167" t="s">
        <v>316</v>
      </c>
    </row>
    <row r="3" spans="1:19" ht="42">
      <c r="A3" s="167" t="s">
        <v>325</v>
      </c>
      <c r="B3" s="170" t="s">
        <v>326</v>
      </c>
      <c r="C3" s="171" t="s">
        <v>327</v>
      </c>
      <c r="D3" s="167" t="s">
        <v>328</v>
      </c>
      <c r="E3" s="167" t="s">
        <v>131</v>
      </c>
      <c r="F3" s="167" t="s">
        <v>329</v>
      </c>
      <c r="G3" s="167" t="s">
        <v>330</v>
      </c>
      <c r="H3" s="167"/>
      <c r="I3" s="167"/>
      <c r="J3" s="167" t="s">
        <v>331</v>
      </c>
      <c r="K3" s="167">
        <v>2</v>
      </c>
      <c r="L3" s="167" t="s">
        <v>332</v>
      </c>
      <c r="M3" s="167">
        <v>2</v>
      </c>
      <c r="N3" s="167">
        <v>1972</v>
      </c>
      <c r="O3" s="167" t="s">
        <v>333</v>
      </c>
      <c r="P3" s="167" t="s">
        <v>334</v>
      </c>
      <c r="Q3" s="167" t="s">
        <v>335</v>
      </c>
      <c r="R3" s="167" t="s">
        <v>336</v>
      </c>
      <c r="S3" s="167" t="s">
        <v>329</v>
      </c>
    </row>
    <row r="4" spans="1:19" ht="31.5">
      <c r="A4" s="167" t="s">
        <v>337</v>
      </c>
      <c r="B4" s="170" t="s">
        <v>338</v>
      </c>
      <c r="C4" s="171" t="s">
        <v>339</v>
      </c>
      <c r="D4" s="167" t="s">
        <v>340</v>
      </c>
      <c r="E4" s="167" t="s">
        <v>135</v>
      </c>
      <c r="F4" s="167" t="s">
        <v>341</v>
      </c>
      <c r="G4" s="167" t="s">
        <v>342</v>
      </c>
      <c r="H4" s="167"/>
      <c r="I4" s="167"/>
      <c r="J4" s="167" t="s">
        <v>343</v>
      </c>
      <c r="K4" s="167">
        <v>3</v>
      </c>
      <c r="L4" s="167" t="s">
        <v>344</v>
      </c>
      <c r="M4" s="167">
        <v>3</v>
      </c>
      <c r="N4" s="167">
        <v>1973</v>
      </c>
      <c r="O4" s="167" t="s">
        <v>345</v>
      </c>
      <c r="P4" s="167" t="s">
        <v>346</v>
      </c>
      <c r="Q4" s="167" t="s">
        <v>347</v>
      </c>
      <c r="R4" s="167"/>
      <c r="S4" s="167" t="s">
        <v>348</v>
      </c>
    </row>
    <row r="5" spans="1:19" ht="21">
      <c r="A5" s="167" t="s">
        <v>349</v>
      </c>
      <c r="B5" s="170" t="s">
        <v>350</v>
      </c>
      <c r="C5" s="171" t="s">
        <v>351</v>
      </c>
      <c r="D5" s="167" t="s">
        <v>352</v>
      </c>
      <c r="E5" s="167" t="s">
        <v>139</v>
      </c>
      <c r="F5" s="167" t="s">
        <v>353</v>
      </c>
      <c r="G5" s="167"/>
      <c r="H5" s="167"/>
      <c r="I5" s="167"/>
      <c r="J5" s="167" t="s">
        <v>354</v>
      </c>
      <c r="K5" s="167">
        <v>4</v>
      </c>
      <c r="L5" s="167" t="s">
        <v>355</v>
      </c>
      <c r="M5" s="167">
        <v>4</v>
      </c>
      <c r="N5" s="167">
        <v>1974</v>
      </c>
      <c r="O5" s="167" t="s">
        <v>356</v>
      </c>
      <c r="P5" s="167" t="s">
        <v>357</v>
      </c>
      <c r="Q5" s="167"/>
      <c r="R5" s="167"/>
      <c r="S5" s="167" t="s">
        <v>353</v>
      </c>
    </row>
    <row r="6" spans="1:19">
      <c r="A6" s="167" t="s">
        <v>358</v>
      </c>
      <c r="B6" s="170" t="s">
        <v>359</v>
      </c>
      <c r="C6" s="171" t="s">
        <v>360</v>
      </c>
      <c r="D6" s="167" t="s">
        <v>361</v>
      </c>
      <c r="E6" s="167"/>
      <c r="F6" s="167"/>
      <c r="G6" s="167"/>
      <c r="H6" s="167"/>
      <c r="I6" s="167"/>
      <c r="J6" s="167" t="s">
        <v>303</v>
      </c>
      <c r="K6" s="167">
        <v>5</v>
      </c>
      <c r="L6" s="167" t="s">
        <v>362</v>
      </c>
      <c r="M6" s="167">
        <v>5</v>
      </c>
      <c r="N6" s="167">
        <v>1975</v>
      </c>
      <c r="O6" s="167"/>
      <c r="P6" s="167" t="s">
        <v>139</v>
      </c>
      <c r="Q6" s="167"/>
      <c r="R6" s="167"/>
      <c r="S6" s="167"/>
    </row>
    <row r="7" spans="1:19" ht="21">
      <c r="A7" s="167" t="s">
        <v>363</v>
      </c>
      <c r="B7" s="170" t="s">
        <v>364</v>
      </c>
      <c r="C7" s="171" t="s">
        <v>365</v>
      </c>
      <c r="D7" s="167" t="s">
        <v>366</v>
      </c>
      <c r="E7" s="167"/>
      <c r="F7" s="177" t="e">
        <f>VLOOKUP('Part B(Personal Information)'!L151,E2:F5,2,0)</f>
        <v>#N/A</v>
      </c>
      <c r="K7" s="167">
        <v>6</v>
      </c>
      <c r="L7" s="167" t="s">
        <v>367</v>
      </c>
      <c r="M7" s="167">
        <v>6</v>
      </c>
      <c r="N7" s="167">
        <v>1976</v>
      </c>
      <c r="O7" s="167"/>
      <c r="P7" s="167" t="s">
        <v>368</v>
      </c>
      <c r="Q7" s="167"/>
      <c r="R7" s="167"/>
      <c r="S7" s="167"/>
    </row>
    <row r="8" spans="1:19" ht="21">
      <c r="A8" s="167" t="s">
        <v>369</v>
      </c>
      <c r="B8" s="170" t="s">
        <v>370</v>
      </c>
      <c r="C8" s="171" t="s">
        <v>371</v>
      </c>
      <c r="D8" s="167" t="s">
        <v>372</v>
      </c>
      <c r="E8" s="167"/>
      <c r="F8" s="167"/>
      <c r="K8" s="167">
        <v>7</v>
      </c>
      <c r="L8" s="167" t="s">
        <v>373</v>
      </c>
      <c r="M8" s="167">
        <v>7</v>
      </c>
      <c r="N8" s="167">
        <v>1977</v>
      </c>
      <c r="O8" s="167"/>
      <c r="P8" s="167" t="s">
        <v>374</v>
      </c>
      <c r="Q8" s="167"/>
      <c r="R8" s="167"/>
      <c r="S8" s="167"/>
    </row>
    <row r="9" spans="1:19" ht="21">
      <c r="A9" s="167" t="s">
        <v>375</v>
      </c>
      <c r="B9" s="170" t="s">
        <v>376</v>
      </c>
      <c r="C9" s="171" t="s">
        <v>377</v>
      </c>
      <c r="D9" s="167" t="s">
        <v>378</v>
      </c>
      <c r="E9" s="167"/>
      <c r="F9" s="167"/>
      <c r="K9" s="167">
        <v>8</v>
      </c>
      <c r="L9" s="167" t="s">
        <v>379</v>
      </c>
      <c r="M9" s="167">
        <v>8</v>
      </c>
      <c r="N9" s="167">
        <v>1978</v>
      </c>
      <c r="O9" s="167"/>
      <c r="P9" s="167"/>
      <c r="Q9" s="167"/>
      <c r="R9" s="167"/>
      <c r="S9" s="167"/>
    </row>
    <row r="10" spans="1:19" ht="31.5">
      <c r="A10" s="167" t="s">
        <v>380</v>
      </c>
      <c r="B10" s="170" t="s">
        <v>381</v>
      </c>
      <c r="C10" s="171" t="s">
        <v>382</v>
      </c>
      <c r="D10" s="167" t="s">
        <v>383</v>
      </c>
      <c r="E10" s="167"/>
      <c r="F10" s="167"/>
      <c r="K10" s="167">
        <v>9</v>
      </c>
      <c r="L10" s="167" t="s">
        <v>384</v>
      </c>
      <c r="M10" s="167">
        <v>9</v>
      </c>
      <c r="N10" s="167">
        <v>1979</v>
      </c>
      <c r="O10" s="167"/>
      <c r="P10" s="167"/>
      <c r="Q10" s="167"/>
      <c r="R10" s="167"/>
      <c r="S10" s="167"/>
    </row>
    <row r="11" spans="1:19">
      <c r="A11" s="167" t="s">
        <v>385</v>
      </c>
      <c r="B11" s="170" t="s">
        <v>386</v>
      </c>
      <c r="C11" s="171" t="s">
        <v>387</v>
      </c>
      <c r="D11" s="167" t="s">
        <v>388</v>
      </c>
      <c r="E11" s="167"/>
      <c r="F11" s="167"/>
      <c r="K11" s="167">
        <v>10</v>
      </c>
      <c r="L11" s="167" t="s">
        <v>389</v>
      </c>
      <c r="M11" s="167">
        <v>10</v>
      </c>
      <c r="N11" s="167">
        <v>1980</v>
      </c>
      <c r="O11" s="167"/>
      <c r="P11" s="167"/>
      <c r="Q11" s="167"/>
      <c r="R11" s="167"/>
      <c r="S11" s="167"/>
    </row>
    <row r="12" spans="1:19">
      <c r="A12" s="167" t="s">
        <v>390</v>
      </c>
      <c r="B12" s="170" t="s">
        <v>391</v>
      </c>
      <c r="C12" s="171" t="s">
        <v>392</v>
      </c>
      <c r="D12" s="167" t="s">
        <v>393</v>
      </c>
      <c r="E12" s="167"/>
      <c r="F12" s="167"/>
      <c r="K12" s="167">
        <v>11</v>
      </c>
      <c r="L12" s="167" t="s">
        <v>394</v>
      </c>
      <c r="M12" s="167">
        <v>11</v>
      </c>
      <c r="N12" s="167">
        <v>1981</v>
      </c>
      <c r="O12" s="167"/>
      <c r="P12" s="167"/>
      <c r="Q12" s="167"/>
      <c r="R12" s="167"/>
      <c r="S12" s="167"/>
    </row>
    <row r="13" spans="1:19">
      <c r="A13" s="167" t="s">
        <v>395</v>
      </c>
      <c r="B13" s="170" t="s">
        <v>396</v>
      </c>
      <c r="C13" s="171" t="s">
        <v>397</v>
      </c>
      <c r="D13" s="167" t="s">
        <v>303</v>
      </c>
      <c r="E13" s="167"/>
      <c r="F13" s="167"/>
      <c r="K13" s="167">
        <v>12</v>
      </c>
      <c r="L13" s="167" t="s">
        <v>398</v>
      </c>
      <c r="M13" s="167">
        <v>12</v>
      </c>
      <c r="N13" s="167">
        <v>1982</v>
      </c>
      <c r="O13" s="167"/>
      <c r="P13" s="167"/>
      <c r="Q13" s="167"/>
      <c r="R13" s="167"/>
      <c r="S13" s="167"/>
    </row>
    <row r="14" spans="1:19" ht="21">
      <c r="A14" s="167" t="s">
        <v>399</v>
      </c>
      <c r="B14" s="170" t="s">
        <v>400</v>
      </c>
      <c r="C14" s="171" t="s">
        <v>401</v>
      </c>
      <c r="D14" s="167"/>
      <c r="E14" s="167"/>
      <c r="F14" s="167"/>
      <c r="K14" s="167">
        <v>13</v>
      </c>
      <c r="L14" s="173"/>
      <c r="M14" s="167"/>
      <c r="N14" s="167">
        <v>1983</v>
      </c>
      <c r="O14" s="167"/>
      <c r="P14" s="167"/>
      <c r="Q14" s="167"/>
      <c r="R14" s="167"/>
      <c r="S14" s="167"/>
    </row>
    <row r="15" spans="1:19" ht="21">
      <c r="A15" s="167" t="s">
        <v>402</v>
      </c>
      <c r="B15" s="170" t="s">
        <v>403</v>
      </c>
      <c r="C15" s="171" t="s">
        <v>402</v>
      </c>
      <c r="D15" s="167"/>
      <c r="E15" s="167"/>
      <c r="F15" s="167"/>
      <c r="K15" s="167">
        <v>14</v>
      </c>
      <c r="L15" s="174" t="s">
        <v>404</v>
      </c>
      <c r="M15" s="167"/>
      <c r="N15" s="167">
        <v>1984</v>
      </c>
      <c r="O15" s="167"/>
      <c r="P15" s="167"/>
      <c r="Q15" s="167"/>
      <c r="R15" s="167"/>
      <c r="S15" s="167"/>
    </row>
    <row r="16" spans="1:19" ht="21">
      <c r="A16" s="167" t="s">
        <v>405</v>
      </c>
      <c r="B16" s="170" t="s">
        <v>406</v>
      </c>
      <c r="C16" s="171" t="s">
        <v>407</v>
      </c>
      <c r="D16" s="167"/>
      <c r="E16" s="167"/>
      <c r="F16" s="167"/>
      <c r="K16" s="167">
        <v>15</v>
      </c>
      <c r="L16" s="174" t="s">
        <v>408</v>
      </c>
      <c r="M16" s="167"/>
      <c r="N16" s="167">
        <v>1985</v>
      </c>
      <c r="O16" s="167"/>
      <c r="P16" s="167"/>
      <c r="Q16" s="167"/>
      <c r="R16" s="167"/>
      <c r="S16" s="167"/>
    </row>
    <row r="17" spans="1:19">
      <c r="A17" s="167" t="s">
        <v>409</v>
      </c>
      <c r="B17" s="170" t="s">
        <v>410</v>
      </c>
      <c r="C17" s="171" t="s">
        <v>411</v>
      </c>
      <c r="D17" s="167"/>
      <c r="E17" s="167"/>
      <c r="F17" s="167"/>
      <c r="K17" s="167">
        <v>16</v>
      </c>
      <c r="L17" s="173"/>
      <c r="M17" s="167"/>
      <c r="N17" s="167">
        <v>1986</v>
      </c>
      <c r="O17" s="167"/>
      <c r="P17" s="167"/>
      <c r="Q17" s="167"/>
      <c r="R17" s="167"/>
      <c r="S17" s="167"/>
    </row>
    <row r="18" spans="1:19">
      <c r="A18" s="167" t="s">
        <v>412</v>
      </c>
      <c r="B18" s="170" t="s">
        <v>413</v>
      </c>
      <c r="C18" s="171" t="s">
        <v>414</v>
      </c>
      <c r="D18" s="167"/>
      <c r="E18" s="167"/>
      <c r="F18" s="167"/>
      <c r="K18" s="167">
        <v>17</v>
      </c>
      <c r="L18" s="173"/>
      <c r="M18" s="167"/>
      <c r="N18" s="167">
        <v>1987</v>
      </c>
      <c r="O18" s="167"/>
      <c r="P18" s="167"/>
      <c r="Q18" s="167"/>
      <c r="R18" s="167"/>
      <c r="S18" s="167"/>
    </row>
    <row r="19" spans="1:19" ht="52.5">
      <c r="A19" s="167" t="s">
        <v>415</v>
      </c>
      <c r="B19" s="170" t="s">
        <v>416</v>
      </c>
      <c r="C19" s="171" t="s">
        <v>417</v>
      </c>
      <c r="D19" s="167"/>
      <c r="E19" s="167"/>
      <c r="F19" s="167"/>
      <c r="K19" s="167">
        <v>18</v>
      </c>
      <c r="L19" s="173"/>
      <c r="M19" s="167"/>
      <c r="N19" s="167">
        <v>1988</v>
      </c>
      <c r="O19" s="167"/>
      <c r="P19" s="167"/>
      <c r="Q19" s="167"/>
      <c r="R19" s="167"/>
      <c r="S19" s="167"/>
    </row>
    <row r="20" spans="1:19">
      <c r="A20" s="167" t="s">
        <v>418</v>
      </c>
      <c r="B20" s="170" t="s">
        <v>419</v>
      </c>
      <c r="C20" s="171" t="s">
        <v>420</v>
      </c>
      <c r="D20" s="167"/>
      <c r="E20" s="167"/>
      <c r="F20" s="167"/>
      <c r="K20" s="167">
        <v>19</v>
      </c>
      <c r="L20" s="173"/>
      <c r="M20" s="167"/>
      <c r="N20" s="167">
        <v>1989</v>
      </c>
      <c r="O20" s="167"/>
      <c r="P20" s="167"/>
      <c r="Q20" s="167"/>
      <c r="R20" s="167"/>
      <c r="S20" s="167"/>
    </row>
    <row r="21" spans="1:19">
      <c r="A21" s="167" t="s">
        <v>421</v>
      </c>
      <c r="B21" s="170" t="s">
        <v>422</v>
      </c>
      <c r="C21" s="171" t="s">
        <v>423</v>
      </c>
      <c r="D21" s="167"/>
      <c r="E21" s="167"/>
      <c r="F21" s="167"/>
      <c r="K21" s="167">
        <v>20</v>
      </c>
      <c r="L21" s="173"/>
      <c r="M21" s="167"/>
      <c r="N21" s="167">
        <v>1990</v>
      </c>
      <c r="O21" s="167"/>
      <c r="P21" s="167"/>
      <c r="Q21" s="167"/>
      <c r="R21" s="167"/>
      <c r="S21" s="167"/>
    </row>
    <row r="22" spans="1:19">
      <c r="A22" s="167" t="s">
        <v>371</v>
      </c>
      <c r="B22" s="170" t="s">
        <v>424</v>
      </c>
      <c r="C22" s="171" t="s">
        <v>425</v>
      </c>
      <c r="D22" s="167"/>
      <c r="E22" s="167"/>
      <c r="F22" s="167"/>
      <c r="K22" s="167">
        <v>21</v>
      </c>
      <c r="L22" s="173"/>
      <c r="M22" s="167"/>
      <c r="N22" s="167">
        <v>1991</v>
      </c>
      <c r="O22" s="167"/>
      <c r="P22" s="167"/>
      <c r="Q22" s="167"/>
      <c r="R22" s="167"/>
      <c r="S22" s="167"/>
    </row>
    <row r="23" spans="1:19">
      <c r="A23" s="167" t="s">
        <v>426</v>
      </c>
      <c r="B23" s="170" t="s">
        <v>427</v>
      </c>
      <c r="C23" s="171" t="s">
        <v>428</v>
      </c>
      <c r="D23" s="167"/>
      <c r="E23" s="167"/>
      <c r="F23" s="167"/>
      <c r="K23" s="167">
        <v>22</v>
      </c>
      <c r="L23" s="173"/>
      <c r="M23" s="167"/>
      <c r="N23" s="167">
        <v>1992</v>
      </c>
      <c r="O23" s="167"/>
      <c r="P23" s="167"/>
      <c r="Q23" s="167"/>
      <c r="R23" s="167"/>
      <c r="S23" s="167"/>
    </row>
    <row r="24" spans="1:19">
      <c r="A24" s="167" t="s">
        <v>429</v>
      </c>
      <c r="B24" s="170" t="s">
        <v>430</v>
      </c>
      <c r="C24" s="171" t="s">
        <v>431</v>
      </c>
      <c r="D24" s="167"/>
      <c r="E24" s="167"/>
      <c r="F24" s="167"/>
      <c r="K24" s="167">
        <v>23</v>
      </c>
      <c r="L24" s="173"/>
      <c r="M24" s="167"/>
      <c r="N24" s="167">
        <v>1993</v>
      </c>
      <c r="O24" s="167"/>
      <c r="P24" s="167"/>
      <c r="Q24" s="167"/>
      <c r="R24" s="167"/>
      <c r="S24" s="167"/>
    </row>
    <row r="25" spans="1:19">
      <c r="A25" s="167" t="s">
        <v>432</v>
      </c>
      <c r="B25" s="170" t="s">
        <v>433</v>
      </c>
      <c r="C25" s="171" t="s">
        <v>385</v>
      </c>
      <c r="D25" s="167"/>
      <c r="E25" s="167"/>
      <c r="F25" s="167"/>
      <c r="K25" s="167">
        <v>24</v>
      </c>
      <c r="L25" s="173"/>
      <c r="M25" s="167"/>
      <c r="N25" s="167">
        <v>1994</v>
      </c>
      <c r="O25" s="167"/>
      <c r="P25" s="167"/>
      <c r="Q25" s="167"/>
      <c r="R25" s="167"/>
      <c r="S25" s="167"/>
    </row>
    <row r="26" spans="1:19">
      <c r="A26" s="167" t="s">
        <v>434</v>
      </c>
      <c r="B26" s="170" t="s">
        <v>435</v>
      </c>
      <c r="C26" s="171" t="s">
        <v>436</v>
      </c>
      <c r="D26" s="167"/>
      <c r="E26" s="167"/>
      <c r="F26" s="167"/>
      <c r="K26" s="167">
        <v>25</v>
      </c>
      <c r="L26" s="173"/>
      <c r="M26" s="167"/>
      <c r="N26" s="167">
        <v>1995</v>
      </c>
      <c r="O26" s="167"/>
      <c r="P26" s="167"/>
      <c r="Q26" s="167"/>
      <c r="R26" s="167"/>
      <c r="S26" s="167"/>
    </row>
    <row r="27" spans="1:19">
      <c r="A27" s="167" t="s">
        <v>437</v>
      </c>
      <c r="B27" s="170" t="s">
        <v>438</v>
      </c>
      <c r="C27" s="171" t="s">
        <v>439</v>
      </c>
      <c r="D27" s="167"/>
      <c r="E27" s="167"/>
      <c r="F27" s="167"/>
      <c r="K27" s="167">
        <v>26</v>
      </c>
      <c r="L27" s="173"/>
      <c r="M27" s="167"/>
      <c r="N27" s="167">
        <v>1996</v>
      </c>
      <c r="O27" s="167"/>
      <c r="P27" s="167"/>
      <c r="Q27" s="167"/>
      <c r="R27" s="167"/>
      <c r="S27" s="167"/>
    </row>
    <row r="28" spans="1:19" ht="42">
      <c r="A28" s="167" t="s">
        <v>440</v>
      </c>
      <c r="B28" s="170" t="s">
        <v>441</v>
      </c>
      <c r="C28" s="171" t="s">
        <v>442</v>
      </c>
      <c r="D28" s="167"/>
      <c r="E28" s="167"/>
      <c r="F28" s="167"/>
      <c r="K28" s="167">
        <v>27</v>
      </c>
      <c r="L28" s="173"/>
      <c r="M28" s="167"/>
      <c r="N28" s="167">
        <v>1997</v>
      </c>
      <c r="O28" s="167"/>
      <c r="P28" s="167"/>
      <c r="Q28" s="167"/>
      <c r="R28" s="167"/>
      <c r="S28" s="167"/>
    </row>
    <row r="29" spans="1:19" ht="42">
      <c r="A29" s="167" t="s">
        <v>443</v>
      </c>
      <c r="B29" s="170" t="s">
        <v>444</v>
      </c>
      <c r="C29" s="171" t="s">
        <v>445</v>
      </c>
      <c r="D29" s="167"/>
      <c r="E29" s="167"/>
      <c r="F29" s="167"/>
      <c r="K29" s="167">
        <v>28</v>
      </c>
      <c r="L29" s="173"/>
      <c r="M29" s="167"/>
      <c r="N29" s="167">
        <v>1998</v>
      </c>
      <c r="O29" s="167"/>
      <c r="P29" s="167"/>
      <c r="Q29" s="167"/>
      <c r="R29" s="167"/>
      <c r="S29" s="167"/>
    </row>
    <row r="30" spans="1:19">
      <c r="A30" s="167" t="s">
        <v>446</v>
      </c>
      <c r="B30" s="170" t="s">
        <v>447</v>
      </c>
      <c r="C30" s="171" t="s">
        <v>448</v>
      </c>
      <c r="D30" s="167"/>
      <c r="E30" s="167"/>
      <c r="F30" s="167"/>
      <c r="K30" s="167">
        <v>29</v>
      </c>
      <c r="L30" s="173"/>
      <c r="M30" s="167"/>
      <c r="N30" s="167">
        <v>1999</v>
      </c>
      <c r="O30" s="167"/>
      <c r="P30" s="167"/>
      <c r="Q30" s="167"/>
      <c r="R30" s="167"/>
      <c r="S30" s="167"/>
    </row>
    <row r="31" spans="1:19" ht="73.5">
      <c r="A31" s="167" t="s">
        <v>449</v>
      </c>
      <c r="B31" s="170" t="s">
        <v>450</v>
      </c>
      <c r="C31" s="171" t="s">
        <v>451</v>
      </c>
      <c r="D31" s="167"/>
      <c r="E31" s="167"/>
      <c r="F31" s="167"/>
      <c r="K31" s="167">
        <v>30</v>
      </c>
      <c r="L31" s="173"/>
      <c r="M31" s="167"/>
      <c r="N31" s="167">
        <v>2000</v>
      </c>
      <c r="O31" s="167"/>
      <c r="P31" s="167"/>
      <c r="Q31" s="167"/>
      <c r="R31" s="167"/>
      <c r="S31" s="167"/>
    </row>
    <row r="32" spans="1:19">
      <c r="A32" s="167" t="s">
        <v>436</v>
      </c>
      <c r="B32" s="170" t="s">
        <v>452</v>
      </c>
      <c r="C32" s="171" t="s">
        <v>453</v>
      </c>
      <c r="D32" s="167"/>
      <c r="E32" s="167"/>
      <c r="F32" s="167"/>
      <c r="K32" s="167">
        <v>31</v>
      </c>
      <c r="L32" s="173"/>
      <c r="M32" s="167"/>
      <c r="N32" s="167">
        <v>2001</v>
      </c>
      <c r="O32" s="167"/>
      <c r="P32" s="167"/>
      <c r="Q32" s="167"/>
      <c r="R32" s="167"/>
      <c r="S32" s="167"/>
    </row>
    <row r="33" spans="1:19" ht="42">
      <c r="A33" s="167" t="s">
        <v>454</v>
      </c>
      <c r="B33" s="170" t="s">
        <v>455</v>
      </c>
      <c r="C33" s="171" t="s">
        <v>456</v>
      </c>
      <c r="D33" s="167"/>
      <c r="E33" s="167"/>
      <c r="F33" s="167"/>
      <c r="K33" s="167"/>
      <c r="L33" s="173"/>
      <c r="M33" s="167"/>
      <c r="N33" s="167">
        <v>2002</v>
      </c>
      <c r="O33" s="167"/>
      <c r="P33" s="167"/>
      <c r="Q33" s="167"/>
      <c r="R33" s="167"/>
      <c r="S33" s="167"/>
    </row>
    <row r="34" spans="1:19" ht="31.5">
      <c r="A34" s="167" t="s">
        <v>457</v>
      </c>
      <c r="B34" s="170" t="s">
        <v>458</v>
      </c>
      <c r="C34" s="171" t="s">
        <v>459</v>
      </c>
      <c r="D34" s="167"/>
      <c r="E34" s="167"/>
      <c r="F34" s="167"/>
      <c r="K34" s="167"/>
      <c r="L34" s="173"/>
      <c r="M34" s="167"/>
      <c r="N34" s="167">
        <v>2003</v>
      </c>
      <c r="O34" s="167"/>
      <c r="P34" s="167"/>
      <c r="Q34" s="167"/>
      <c r="R34" s="167"/>
      <c r="S34" s="167"/>
    </row>
    <row r="35" spans="1:19">
      <c r="A35" s="167" t="s">
        <v>460</v>
      </c>
      <c r="B35" s="170" t="s">
        <v>461</v>
      </c>
      <c r="C35" s="171" t="s">
        <v>462</v>
      </c>
      <c r="D35" s="167"/>
      <c r="E35" s="167"/>
      <c r="F35" s="167"/>
      <c r="K35" s="167"/>
      <c r="L35" s="173"/>
      <c r="M35" s="167"/>
      <c r="N35" s="167">
        <v>2004</v>
      </c>
      <c r="O35" s="167"/>
      <c r="P35" s="167"/>
      <c r="Q35" s="167"/>
      <c r="R35" s="167"/>
      <c r="S35" s="167"/>
    </row>
    <row r="36" spans="1:19" ht="21">
      <c r="A36" s="167" t="s">
        <v>463</v>
      </c>
      <c r="B36" s="170" t="s">
        <v>464</v>
      </c>
      <c r="C36" s="171" t="s">
        <v>465</v>
      </c>
      <c r="D36" s="167"/>
      <c r="E36" s="167"/>
      <c r="F36" s="167"/>
      <c r="K36" s="167"/>
      <c r="L36" s="173"/>
      <c r="M36" s="167"/>
      <c r="N36" s="167">
        <v>2005</v>
      </c>
      <c r="O36" s="167"/>
      <c r="P36" s="167"/>
      <c r="Q36" s="167"/>
      <c r="R36" s="167"/>
      <c r="S36" s="167"/>
    </row>
    <row r="37" spans="1:19">
      <c r="A37" s="167" t="s">
        <v>466</v>
      </c>
      <c r="B37" s="170" t="s">
        <v>467</v>
      </c>
      <c r="C37" s="171" t="s">
        <v>468</v>
      </c>
      <c r="D37" s="167"/>
      <c r="E37" s="167"/>
      <c r="F37" s="167"/>
      <c r="K37" s="167"/>
      <c r="L37" s="173"/>
      <c r="M37" s="167"/>
      <c r="N37" s="167">
        <v>2006</v>
      </c>
      <c r="O37" s="167"/>
      <c r="P37" s="167"/>
      <c r="Q37" s="167"/>
      <c r="R37" s="167"/>
      <c r="S37" s="167"/>
    </row>
    <row r="38" spans="1:19" ht="21">
      <c r="A38" s="167" t="s">
        <v>469</v>
      </c>
      <c r="B38" s="170" t="s">
        <v>470</v>
      </c>
      <c r="C38" s="171" t="s">
        <v>471</v>
      </c>
      <c r="D38" s="167"/>
      <c r="E38" s="167"/>
      <c r="F38" s="167"/>
      <c r="K38" s="167"/>
      <c r="L38" s="173"/>
      <c r="M38" s="167"/>
      <c r="N38" s="167">
        <v>2007</v>
      </c>
      <c r="O38" s="167"/>
      <c r="P38" s="167"/>
      <c r="Q38" s="167"/>
      <c r="R38" s="167"/>
      <c r="S38" s="167"/>
    </row>
    <row r="39" spans="1:19">
      <c r="A39" s="167" t="s">
        <v>472</v>
      </c>
      <c r="B39" s="170" t="s">
        <v>473</v>
      </c>
      <c r="C39" s="171" t="s">
        <v>474</v>
      </c>
      <c r="D39" s="167"/>
      <c r="E39" s="167"/>
      <c r="F39" s="167"/>
      <c r="K39" s="167"/>
      <c r="L39" s="173"/>
      <c r="M39" s="167"/>
      <c r="N39" s="167">
        <v>2008</v>
      </c>
      <c r="O39" s="167"/>
      <c r="P39" s="167"/>
      <c r="Q39" s="167"/>
      <c r="R39" s="167"/>
      <c r="S39" s="167"/>
    </row>
    <row r="40" spans="1:19">
      <c r="A40" s="167" t="s">
        <v>475</v>
      </c>
      <c r="B40" s="170" t="s">
        <v>476</v>
      </c>
      <c r="C40" s="171" t="s">
        <v>477</v>
      </c>
      <c r="D40" s="167"/>
      <c r="E40" s="167"/>
      <c r="F40" s="167"/>
      <c r="K40" s="167"/>
      <c r="L40" s="173"/>
      <c r="M40" s="167"/>
      <c r="N40" s="167">
        <v>2009</v>
      </c>
      <c r="O40" s="167"/>
      <c r="P40" s="167"/>
      <c r="Q40" s="167"/>
      <c r="R40" s="167"/>
      <c r="S40" s="167"/>
    </row>
    <row r="41" spans="1:19" ht="21">
      <c r="A41" s="167" t="s">
        <v>478</v>
      </c>
      <c r="B41" s="170" t="s">
        <v>479</v>
      </c>
      <c r="C41" s="171" t="s">
        <v>480</v>
      </c>
      <c r="D41" s="167"/>
      <c r="E41" s="167"/>
      <c r="F41" s="167"/>
      <c r="K41" s="167"/>
      <c r="L41" s="173"/>
      <c r="M41" s="167"/>
      <c r="N41" s="167">
        <v>2010</v>
      </c>
      <c r="O41" s="167"/>
      <c r="P41" s="167"/>
      <c r="Q41" s="167"/>
      <c r="R41" s="167"/>
      <c r="S41" s="167"/>
    </row>
    <row r="42" spans="1:19" ht="21">
      <c r="A42" s="167" t="s">
        <v>481</v>
      </c>
      <c r="B42" s="170" t="s">
        <v>482</v>
      </c>
      <c r="C42" s="171" t="s">
        <v>483</v>
      </c>
      <c r="D42" s="167"/>
      <c r="E42" s="167"/>
      <c r="F42" s="167"/>
      <c r="K42" s="167"/>
      <c r="L42" s="173"/>
      <c r="M42" s="167"/>
      <c r="N42" s="167">
        <v>2011</v>
      </c>
      <c r="O42" s="167"/>
      <c r="P42" s="167"/>
      <c r="Q42" s="167"/>
      <c r="R42" s="167"/>
      <c r="S42" s="167"/>
    </row>
    <row r="43" spans="1:19" ht="31.5">
      <c r="A43" s="167" t="s">
        <v>484</v>
      </c>
      <c r="B43" s="170" t="s">
        <v>485</v>
      </c>
      <c r="C43" s="171" t="s">
        <v>486</v>
      </c>
      <c r="D43" s="167"/>
      <c r="E43" s="167"/>
      <c r="F43" s="167"/>
      <c r="K43" s="167"/>
      <c r="L43" s="173"/>
      <c r="M43" s="167"/>
      <c r="N43" s="167">
        <v>2012</v>
      </c>
      <c r="O43" s="167"/>
      <c r="P43" s="167"/>
      <c r="Q43" s="167"/>
      <c r="R43" s="167"/>
      <c r="S43" s="167"/>
    </row>
    <row r="44" spans="1:19" ht="21">
      <c r="A44" s="167" t="s">
        <v>487</v>
      </c>
      <c r="B44" s="170" t="s">
        <v>488</v>
      </c>
      <c r="C44" s="171" t="s">
        <v>52</v>
      </c>
      <c r="D44" s="167"/>
      <c r="E44" s="167"/>
      <c r="F44" s="167"/>
      <c r="K44" s="167"/>
      <c r="L44" s="173"/>
      <c r="M44" s="167"/>
      <c r="N44" s="167">
        <v>2013</v>
      </c>
      <c r="O44" s="167"/>
      <c r="P44" s="167"/>
      <c r="Q44" s="167"/>
      <c r="R44" s="167"/>
      <c r="S44" s="167"/>
    </row>
    <row r="45" spans="1:19">
      <c r="A45" s="167" t="s">
        <v>439</v>
      </c>
      <c r="B45" s="170" t="s">
        <v>489</v>
      </c>
      <c r="C45" s="171" t="s">
        <v>490</v>
      </c>
      <c r="D45" s="167"/>
      <c r="E45" s="167"/>
      <c r="F45" s="167"/>
      <c r="K45" s="167"/>
      <c r="L45" s="173"/>
      <c r="M45" s="167"/>
      <c r="N45" s="167">
        <v>2014</v>
      </c>
      <c r="O45" s="167"/>
      <c r="P45" s="167"/>
      <c r="Q45" s="167"/>
      <c r="R45" s="167"/>
      <c r="S45" s="167"/>
    </row>
    <row r="46" spans="1:19">
      <c r="A46" s="167" t="s">
        <v>477</v>
      </c>
      <c r="B46" s="170" t="s">
        <v>491</v>
      </c>
      <c r="C46" s="171" t="s">
        <v>492</v>
      </c>
      <c r="D46" s="167"/>
      <c r="E46" s="167"/>
      <c r="F46" s="167"/>
      <c r="K46" s="167"/>
      <c r="L46" s="173"/>
      <c r="M46" s="167"/>
      <c r="N46" s="167">
        <v>2015</v>
      </c>
      <c r="O46" s="167"/>
      <c r="P46" s="167"/>
      <c r="Q46" s="167"/>
      <c r="R46" s="167"/>
      <c r="S46" s="167"/>
    </row>
    <row r="47" spans="1:19" ht="21">
      <c r="A47" s="167" t="s">
        <v>493</v>
      </c>
      <c r="B47" s="170" t="s">
        <v>494</v>
      </c>
      <c r="C47" s="171" t="s">
        <v>495</v>
      </c>
      <c r="D47" s="167"/>
      <c r="E47" s="167"/>
      <c r="F47" s="167"/>
      <c r="K47" s="167"/>
      <c r="L47" s="173"/>
      <c r="M47" s="167"/>
      <c r="N47" s="167">
        <v>2016</v>
      </c>
      <c r="O47" s="167"/>
      <c r="P47" s="167"/>
      <c r="Q47" s="167"/>
      <c r="R47" s="167"/>
      <c r="S47" s="167"/>
    </row>
    <row r="48" spans="1:19" ht="31.5">
      <c r="A48" s="167" t="s">
        <v>496</v>
      </c>
      <c r="B48" s="170" t="s">
        <v>497</v>
      </c>
      <c r="C48" s="171" t="s">
        <v>498</v>
      </c>
      <c r="D48" s="167"/>
      <c r="E48" s="167"/>
      <c r="F48" s="167"/>
      <c r="K48" s="167"/>
      <c r="L48" s="173"/>
      <c r="M48" s="167"/>
      <c r="N48" s="167">
        <v>2017</v>
      </c>
      <c r="O48" s="167"/>
      <c r="P48" s="167"/>
      <c r="Q48" s="167"/>
      <c r="R48" s="167"/>
      <c r="S48" s="167"/>
    </row>
    <row r="49" spans="1:19" ht="31.5">
      <c r="A49" s="167" t="s">
        <v>442</v>
      </c>
      <c r="B49" s="170" t="s">
        <v>499</v>
      </c>
      <c r="C49" s="171" t="s">
        <v>500</v>
      </c>
      <c r="D49" s="167"/>
      <c r="E49" s="167"/>
      <c r="F49" s="167"/>
      <c r="K49" s="167"/>
      <c r="L49" s="173"/>
      <c r="M49" s="167"/>
      <c r="N49" s="167">
        <v>2018</v>
      </c>
      <c r="O49" s="167"/>
      <c r="P49" s="167"/>
      <c r="Q49" s="167"/>
      <c r="R49" s="167"/>
      <c r="S49" s="167"/>
    </row>
    <row r="50" spans="1:19">
      <c r="A50" s="167" t="s">
        <v>501</v>
      </c>
      <c r="B50" s="170" t="s">
        <v>502</v>
      </c>
      <c r="C50" s="171" t="s">
        <v>337</v>
      </c>
      <c r="D50" s="167"/>
      <c r="E50" s="167"/>
      <c r="F50" s="167"/>
      <c r="K50" s="167"/>
      <c r="L50" s="173"/>
      <c r="M50" s="167"/>
      <c r="N50" s="167">
        <v>2019</v>
      </c>
      <c r="O50" s="167"/>
      <c r="P50" s="167"/>
      <c r="Q50" s="167"/>
      <c r="R50" s="167"/>
      <c r="S50" s="167"/>
    </row>
    <row r="51" spans="1:19">
      <c r="A51" s="167" t="s">
        <v>503</v>
      </c>
      <c r="B51" s="170" t="s">
        <v>504</v>
      </c>
      <c r="C51" s="171" t="s">
        <v>505</v>
      </c>
      <c r="D51" s="167"/>
      <c r="E51" s="167"/>
      <c r="F51" s="167"/>
      <c r="K51" s="167"/>
      <c r="L51" s="173"/>
      <c r="M51" s="167"/>
      <c r="N51" s="167">
        <v>2020</v>
      </c>
      <c r="O51" s="167"/>
      <c r="P51" s="167"/>
      <c r="Q51" s="167"/>
      <c r="R51" s="167"/>
      <c r="S51" s="167"/>
    </row>
    <row r="52" spans="1:19">
      <c r="A52" s="167" t="s">
        <v>506</v>
      </c>
      <c r="B52" s="170" t="s">
        <v>507</v>
      </c>
      <c r="C52" s="171" t="s">
        <v>508</v>
      </c>
      <c r="D52" s="167"/>
      <c r="E52" s="167"/>
      <c r="F52" s="167"/>
      <c r="K52" s="167"/>
      <c r="L52" s="173"/>
      <c r="M52" s="167"/>
      <c r="N52" s="167">
        <v>2021</v>
      </c>
      <c r="O52" s="167"/>
      <c r="P52" s="167"/>
      <c r="Q52" s="167"/>
      <c r="R52" s="167"/>
      <c r="S52" s="167"/>
    </row>
    <row r="53" spans="1:19" ht="21">
      <c r="A53" s="167" t="s">
        <v>509</v>
      </c>
      <c r="B53" s="170" t="s">
        <v>510</v>
      </c>
      <c r="C53" s="171" t="s">
        <v>511</v>
      </c>
      <c r="D53" s="167"/>
      <c r="E53" s="167"/>
      <c r="F53" s="167"/>
      <c r="K53" s="167"/>
      <c r="L53" s="173"/>
      <c r="M53" s="167"/>
      <c r="N53" s="167">
        <v>2022</v>
      </c>
      <c r="O53" s="167"/>
      <c r="P53" s="167"/>
      <c r="Q53" s="167"/>
      <c r="R53" s="167"/>
      <c r="S53" s="167"/>
    </row>
    <row r="54" spans="1:19" ht="21">
      <c r="A54" s="167" t="s">
        <v>512</v>
      </c>
      <c r="B54" s="170" t="s">
        <v>513</v>
      </c>
      <c r="C54" s="171" t="s">
        <v>514</v>
      </c>
      <c r="D54" s="167"/>
      <c r="E54" s="167"/>
      <c r="F54" s="167"/>
      <c r="K54" s="167"/>
      <c r="L54" s="173"/>
      <c r="M54" s="167"/>
      <c r="N54" s="167">
        <v>2023</v>
      </c>
      <c r="O54" s="167"/>
      <c r="P54" s="167"/>
      <c r="Q54" s="167"/>
      <c r="R54" s="167"/>
      <c r="S54" s="167"/>
    </row>
    <row r="55" spans="1:19" ht="21">
      <c r="A55" s="167" t="s">
        <v>515</v>
      </c>
      <c r="B55" s="170" t="s">
        <v>516</v>
      </c>
      <c r="C55" s="171" t="s">
        <v>517</v>
      </c>
      <c r="D55" s="167"/>
      <c r="E55" s="167"/>
      <c r="F55" s="167"/>
      <c r="K55" s="167"/>
      <c r="L55" s="173"/>
      <c r="M55" s="167"/>
      <c r="N55" s="167">
        <v>2024</v>
      </c>
      <c r="O55" s="167"/>
      <c r="P55" s="167"/>
      <c r="Q55" s="167"/>
      <c r="R55" s="167"/>
      <c r="S55" s="167"/>
    </row>
    <row r="56" spans="1:19">
      <c r="A56" s="167" t="s">
        <v>431</v>
      </c>
      <c r="B56" s="170" t="s">
        <v>518</v>
      </c>
      <c r="C56" s="171" t="s">
        <v>519</v>
      </c>
      <c r="D56" s="167"/>
      <c r="E56" s="167"/>
      <c r="F56" s="167"/>
      <c r="K56" s="167"/>
      <c r="L56" s="173"/>
      <c r="M56" s="167"/>
      <c r="N56" s="167">
        <v>2025</v>
      </c>
      <c r="O56" s="167"/>
      <c r="P56" s="167"/>
      <c r="Q56" s="167"/>
      <c r="R56" s="167"/>
      <c r="S56" s="167"/>
    </row>
    <row r="57" spans="1:19">
      <c r="A57" s="167" t="s">
        <v>520</v>
      </c>
      <c r="B57" s="170" t="s">
        <v>521</v>
      </c>
      <c r="C57" s="171" t="s">
        <v>522</v>
      </c>
      <c r="D57" s="167"/>
      <c r="E57" s="167"/>
      <c r="F57" s="167"/>
      <c r="K57" s="167"/>
      <c r="L57" s="173"/>
      <c r="M57" s="167"/>
      <c r="N57" s="167">
        <v>2026</v>
      </c>
      <c r="O57" s="167"/>
      <c r="P57" s="167"/>
      <c r="Q57" s="167"/>
      <c r="R57" s="167"/>
      <c r="S57" s="167"/>
    </row>
    <row r="58" spans="1:19" ht="42">
      <c r="A58" s="167" t="s">
        <v>523</v>
      </c>
      <c r="B58" s="170" t="s">
        <v>524</v>
      </c>
      <c r="C58" s="171" t="s">
        <v>525</v>
      </c>
      <c r="D58" s="167"/>
      <c r="E58" s="167"/>
      <c r="F58" s="167"/>
      <c r="K58" s="167"/>
      <c r="L58" s="173"/>
      <c r="M58" s="167"/>
      <c r="N58" s="167"/>
      <c r="O58" s="167"/>
      <c r="P58" s="167"/>
      <c r="Q58" s="167"/>
      <c r="R58" s="167"/>
      <c r="S58" s="167"/>
    </row>
    <row r="59" spans="1:19" ht="21">
      <c r="A59" s="167" t="s">
        <v>526</v>
      </c>
      <c r="B59" s="170" t="s">
        <v>527</v>
      </c>
      <c r="C59" s="171" t="s">
        <v>463</v>
      </c>
      <c r="D59" s="167"/>
      <c r="E59" s="167"/>
      <c r="F59" s="167"/>
      <c r="K59" s="167"/>
      <c r="L59" s="173"/>
      <c r="M59" s="167"/>
      <c r="N59" s="167"/>
      <c r="O59" s="167"/>
      <c r="P59" s="167"/>
      <c r="Q59" s="167"/>
      <c r="R59" s="167"/>
      <c r="S59" s="167"/>
    </row>
    <row r="60" spans="1:19">
      <c r="A60" s="167" t="s">
        <v>411</v>
      </c>
      <c r="B60" s="170" t="s">
        <v>528</v>
      </c>
      <c r="C60" s="171" t="s">
        <v>529</v>
      </c>
      <c r="D60" s="167"/>
      <c r="E60" s="167"/>
      <c r="F60" s="167"/>
      <c r="K60" s="167"/>
      <c r="L60" s="173"/>
      <c r="M60" s="167"/>
      <c r="N60" s="167"/>
      <c r="O60" s="167"/>
      <c r="P60" s="167"/>
      <c r="Q60" s="167"/>
      <c r="R60" s="167"/>
      <c r="S60" s="167"/>
    </row>
    <row r="61" spans="1:19">
      <c r="A61" s="167" t="s">
        <v>530</v>
      </c>
      <c r="B61" s="170" t="s">
        <v>531</v>
      </c>
      <c r="C61" s="171" t="s">
        <v>532</v>
      </c>
      <c r="D61" s="167"/>
      <c r="E61" s="167"/>
      <c r="F61" s="167"/>
      <c r="K61" s="167"/>
      <c r="L61" s="173"/>
      <c r="M61" s="167"/>
      <c r="N61" s="167"/>
      <c r="O61" s="167"/>
      <c r="P61" s="167"/>
      <c r="Q61" s="167"/>
      <c r="R61" s="167"/>
      <c r="S61" s="167"/>
    </row>
    <row r="62" spans="1:19">
      <c r="A62" s="167" t="s">
        <v>533</v>
      </c>
      <c r="B62" s="170" t="s">
        <v>534</v>
      </c>
      <c r="C62" s="171" t="s">
        <v>429</v>
      </c>
      <c r="D62" s="167"/>
      <c r="E62" s="167"/>
      <c r="F62" s="167"/>
      <c r="K62" s="167"/>
      <c r="L62" s="173"/>
      <c r="M62" s="167"/>
      <c r="N62" s="167"/>
      <c r="O62" s="167"/>
      <c r="P62" s="167"/>
      <c r="Q62" s="167"/>
      <c r="R62" s="167"/>
      <c r="S62" s="167"/>
    </row>
    <row r="63" spans="1:19" ht="21">
      <c r="A63" s="167" t="s">
        <v>535</v>
      </c>
      <c r="B63" s="170" t="s">
        <v>536</v>
      </c>
      <c r="C63" s="171" t="s">
        <v>537</v>
      </c>
      <c r="D63" s="167"/>
      <c r="E63" s="167"/>
      <c r="F63" s="167"/>
      <c r="K63" s="167"/>
      <c r="L63" s="173"/>
      <c r="M63" s="167"/>
      <c r="N63" s="167"/>
      <c r="O63" s="167"/>
      <c r="P63" s="167"/>
      <c r="Q63" s="167"/>
      <c r="R63" s="167"/>
      <c r="S63" s="167"/>
    </row>
    <row r="64" spans="1:19">
      <c r="A64" s="167" t="s">
        <v>538</v>
      </c>
      <c r="B64" s="170" t="s">
        <v>539</v>
      </c>
      <c r="C64" s="171" t="s">
        <v>540</v>
      </c>
      <c r="D64" s="167"/>
      <c r="E64" s="167"/>
      <c r="F64" s="167"/>
      <c r="K64" s="167"/>
      <c r="L64" s="173"/>
      <c r="M64" s="167"/>
      <c r="N64" s="167"/>
      <c r="O64" s="167"/>
      <c r="P64" s="167"/>
      <c r="Q64" s="167"/>
      <c r="R64" s="167"/>
      <c r="S64" s="167"/>
    </row>
    <row r="65" spans="1:19" ht="21">
      <c r="A65" s="167" t="s">
        <v>339</v>
      </c>
      <c r="B65" s="170" t="s">
        <v>541</v>
      </c>
      <c r="C65" s="171" t="s">
        <v>542</v>
      </c>
      <c r="D65" s="167"/>
      <c r="E65" s="167"/>
      <c r="F65" s="167"/>
      <c r="K65" s="167"/>
      <c r="L65" s="173"/>
      <c r="M65" s="167"/>
      <c r="N65" s="167"/>
      <c r="O65" s="167"/>
      <c r="P65" s="167"/>
      <c r="Q65" s="167"/>
      <c r="R65" s="167"/>
      <c r="S65" s="167"/>
    </row>
    <row r="66" spans="1:19" ht="21">
      <c r="A66" s="167" t="s">
        <v>543</v>
      </c>
      <c r="B66" s="170" t="s">
        <v>544</v>
      </c>
      <c r="C66" s="171" t="s">
        <v>545</v>
      </c>
      <c r="D66" s="167"/>
      <c r="E66" s="167"/>
      <c r="F66" s="167"/>
      <c r="K66" s="167"/>
      <c r="L66" s="173"/>
      <c r="M66" s="167"/>
      <c r="N66" s="167"/>
      <c r="O66" s="167"/>
      <c r="P66" s="167"/>
      <c r="Q66" s="167"/>
      <c r="R66" s="167"/>
      <c r="S66" s="167"/>
    </row>
    <row r="67" spans="1:19" ht="21">
      <c r="A67" s="167" t="s">
        <v>546</v>
      </c>
      <c r="B67" s="170" t="s">
        <v>547</v>
      </c>
      <c r="C67" s="171" t="s">
        <v>548</v>
      </c>
      <c r="D67" s="167"/>
      <c r="E67" s="167"/>
      <c r="F67" s="167"/>
      <c r="K67" s="167"/>
      <c r="L67" s="173"/>
      <c r="M67" s="167"/>
      <c r="N67" s="167"/>
      <c r="O67" s="167"/>
      <c r="P67" s="167"/>
      <c r="Q67" s="167"/>
      <c r="R67" s="167"/>
      <c r="S67" s="167"/>
    </row>
    <row r="68" spans="1:19">
      <c r="A68" s="167" t="s">
        <v>549</v>
      </c>
      <c r="B68" s="170" t="s">
        <v>550</v>
      </c>
      <c r="C68" s="171" t="s">
        <v>487</v>
      </c>
      <c r="D68" s="167"/>
      <c r="E68" s="167"/>
      <c r="F68" s="167"/>
      <c r="K68" s="167"/>
      <c r="L68" s="173"/>
      <c r="M68" s="167"/>
      <c r="N68" s="167"/>
      <c r="O68" s="167"/>
      <c r="P68" s="167"/>
      <c r="Q68" s="167"/>
      <c r="R68" s="167"/>
      <c r="S68" s="167"/>
    </row>
    <row r="69" spans="1:19" ht="31.5">
      <c r="A69" s="167" t="s">
        <v>551</v>
      </c>
      <c r="B69" s="170" t="s">
        <v>552</v>
      </c>
      <c r="C69" s="171" t="s">
        <v>553</v>
      </c>
      <c r="D69" s="167"/>
      <c r="E69" s="167"/>
      <c r="F69" s="167"/>
      <c r="K69" s="167"/>
      <c r="L69" s="173"/>
      <c r="M69" s="167"/>
      <c r="N69" s="167"/>
      <c r="O69" s="167"/>
      <c r="P69" s="167"/>
      <c r="Q69" s="167"/>
      <c r="R69" s="167"/>
      <c r="S69" s="167"/>
    </row>
    <row r="70" spans="1:19">
      <c r="A70" s="167" t="s">
        <v>554</v>
      </c>
      <c r="B70" s="170" t="s">
        <v>555</v>
      </c>
      <c r="C70" s="171" t="s">
        <v>472</v>
      </c>
      <c r="D70" s="167"/>
      <c r="E70" s="167"/>
      <c r="F70" s="167"/>
      <c r="K70" s="167"/>
      <c r="L70" s="173"/>
      <c r="M70" s="167"/>
      <c r="N70" s="167"/>
      <c r="O70" s="167"/>
      <c r="P70" s="167"/>
      <c r="Q70" s="167"/>
      <c r="R70" s="167"/>
      <c r="S70" s="167"/>
    </row>
    <row r="71" spans="1:19" ht="21">
      <c r="A71" s="167" t="s">
        <v>556</v>
      </c>
      <c r="B71" s="170" t="s">
        <v>557</v>
      </c>
      <c r="C71" s="171" t="s">
        <v>478</v>
      </c>
      <c r="D71" s="167"/>
      <c r="E71" s="167"/>
      <c r="F71" s="167"/>
      <c r="K71" s="167"/>
      <c r="L71" s="173"/>
      <c r="M71" s="167"/>
      <c r="N71" s="167"/>
      <c r="O71" s="167"/>
      <c r="P71" s="167"/>
      <c r="Q71" s="167"/>
      <c r="R71" s="167"/>
      <c r="S71" s="167"/>
    </row>
    <row r="72" spans="1:19" ht="42">
      <c r="A72" s="167" t="s">
        <v>558</v>
      </c>
      <c r="B72" s="170" t="s">
        <v>559</v>
      </c>
      <c r="C72" s="171" t="s">
        <v>560</v>
      </c>
      <c r="D72" s="167"/>
      <c r="E72" s="167"/>
      <c r="F72" s="167"/>
      <c r="K72" s="167"/>
      <c r="L72" s="173"/>
      <c r="M72" s="167"/>
      <c r="N72" s="167"/>
      <c r="O72" s="167"/>
      <c r="P72" s="167"/>
      <c r="Q72" s="167"/>
      <c r="R72" s="167"/>
      <c r="S72" s="167"/>
    </row>
    <row r="73" spans="1:19" ht="21">
      <c r="A73" s="167" t="s">
        <v>561</v>
      </c>
      <c r="B73" s="170" t="s">
        <v>562</v>
      </c>
      <c r="C73" s="171" t="s">
        <v>546</v>
      </c>
      <c r="D73" s="167"/>
      <c r="E73" s="167"/>
      <c r="F73" s="167"/>
      <c r="K73" s="167"/>
      <c r="L73" s="173"/>
      <c r="M73" s="167"/>
      <c r="N73" s="167"/>
      <c r="O73" s="167"/>
      <c r="P73" s="167"/>
      <c r="Q73" s="167"/>
      <c r="R73" s="167"/>
      <c r="S73" s="167"/>
    </row>
    <row r="74" spans="1:19">
      <c r="A74" s="167" t="s">
        <v>563</v>
      </c>
      <c r="B74" s="170" t="s">
        <v>564</v>
      </c>
      <c r="C74" s="171" t="s">
        <v>565</v>
      </c>
      <c r="D74" s="167"/>
      <c r="E74" s="167"/>
      <c r="F74" s="167"/>
      <c r="K74" s="167"/>
      <c r="L74" s="173"/>
      <c r="M74" s="167"/>
      <c r="N74" s="167"/>
      <c r="O74" s="167"/>
      <c r="P74" s="167"/>
      <c r="Q74" s="167"/>
      <c r="R74" s="167"/>
      <c r="S74" s="167"/>
    </row>
    <row r="75" spans="1:19">
      <c r="A75" s="167" t="s">
        <v>566</v>
      </c>
      <c r="B75" s="170" t="s">
        <v>567</v>
      </c>
      <c r="C75" s="171" t="s">
        <v>568</v>
      </c>
      <c r="D75" s="167"/>
      <c r="E75" s="167"/>
      <c r="F75" s="167"/>
      <c r="K75" s="167"/>
      <c r="L75" s="173"/>
      <c r="M75" s="167"/>
      <c r="N75" s="167"/>
      <c r="O75" s="167"/>
      <c r="P75" s="167"/>
      <c r="Q75" s="167"/>
      <c r="R75" s="167"/>
      <c r="S75" s="167"/>
    </row>
    <row r="76" spans="1:19">
      <c r="A76" s="167" t="s">
        <v>377</v>
      </c>
      <c r="B76" s="170" t="s">
        <v>569</v>
      </c>
      <c r="C76" s="171" t="s">
        <v>570</v>
      </c>
      <c r="D76" s="167"/>
      <c r="E76" s="167"/>
      <c r="F76" s="167"/>
      <c r="K76" s="167"/>
      <c r="L76" s="173"/>
      <c r="M76" s="167"/>
      <c r="N76" s="167"/>
      <c r="O76" s="167"/>
      <c r="P76" s="167"/>
      <c r="Q76" s="167"/>
      <c r="R76" s="167"/>
      <c r="S76" s="167"/>
    </row>
    <row r="77" spans="1:19" ht="21">
      <c r="A77" s="167" t="s">
        <v>571</v>
      </c>
      <c r="B77" s="170" t="s">
        <v>572</v>
      </c>
      <c r="C77" s="171" t="s">
        <v>363</v>
      </c>
      <c r="D77" s="167"/>
      <c r="E77" s="167"/>
      <c r="F77" s="167"/>
      <c r="K77" s="167"/>
      <c r="L77" s="173"/>
      <c r="M77" s="167"/>
      <c r="N77" s="167"/>
      <c r="O77" s="167"/>
      <c r="P77" s="167"/>
      <c r="Q77" s="167"/>
      <c r="R77" s="167"/>
      <c r="S77" s="167"/>
    </row>
    <row r="78" spans="1:19" ht="21">
      <c r="A78" s="167" t="s">
        <v>573</v>
      </c>
      <c r="B78" s="170" t="s">
        <v>574</v>
      </c>
      <c r="C78" s="171" t="s">
        <v>575</v>
      </c>
      <c r="D78" s="167"/>
      <c r="E78" s="167"/>
      <c r="F78" s="167"/>
      <c r="K78" s="167"/>
      <c r="L78" s="173"/>
      <c r="M78" s="167"/>
      <c r="N78" s="167"/>
      <c r="O78" s="167"/>
      <c r="P78" s="167"/>
      <c r="Q78" s="167"/>
      <c r="R78" s="167"/>
      <c r="S78" s="167"/>
    </row>
    <row r="79" spans="1:19" ht="42">
      <c r="A79" s="167" t="s">
        <v>576</v>
      </c>
      <c r="B79" s="170" t="s">
        <v>577</v>
      </c>
      <c r="C79" s="171" t="s">
        <v>578</v>
      </c>
      <c r="D79" s="167"/>
      <c r="E79" s="167"/>
      <c r="F79" s="167"/>
      <c r="K79" s="167"/>
      <c r="L79" s="173"/>
      <c r="M79" s="167"/>
      <c r="N79" s="167"/>
      <c r="O79" s="167"/>
      <c r="P79" s="167"/>
      <c r="Q79" s="167"/>
      <c r="R79" s="167"/>
      <c r="S79" s="167"/>
    </row>
    <row r="80" spans="1:19" ht="21">
      <c r="A80" s="167" t="s">
        <v>565</v>
      </c>
      <c r="B80" s="170" t="s">
        <v>579</v>
      </c>
      <c r="C80" s="171" t="s">
        <v>580</v>
      </c>
      <c r="D80" s="167"/>
      <c r="E80" s="167"/>
      <c r="F80" s="167"/>
      <c r="K80" s="167"/>
      <c r="L80" s="173"/>
      <c r="M80" s="167"/>
      <c r="N80" s="167"/>
      <c r="O80" s="167"/>
      <c r="P80" s="167"/>
      <c r="Q80" s="167"/>
      <c r="R80" s="167"/>
      <c r="S80" s="167"/>
    </row>
    <row r="81" spans="1:19">
      <c r="A81" s="167" t="s">
        <v>511</v>
      </c>
      <c r="B81" s="170" t="s">
        <v>581</v>
      </c>
      <c r="C81" s="171" t="s">
        <v>582</v>
      </c>
      <c r="D81" s="167"/>
      <c r="E81" s="167"/>
      <c r="F81" s="167"/>
      <c r="K81" s="167"/>
      <c r="L81" s="173"/>
      <c r="M81" s="167"/>
      <c r="N81" s="167"/>
      <c r="O81" s="167"/>
      <c r="P81" s="167"/>
      <c r="Q81" s="167"/>
      <c r="R81" s="167"/>
      <c r="S81" s="167"/>
    </row>
    <row r="82" spans="1:19">
      <c r="A82" s="167" t="s">
        <v>583</v>
      </c>
      <c r="B82" s="170" t="s">
        <v>584</v>
      </c>
      <c r="C82" s="171" t="s">
        <v>585</v>
      </c>
      <c r="D82" s="167"/>
      <c r="E82" s="167"/>
      <c r="F82" s="167"/>
      <c r="K82" s="167"/>
      <c r="L82" s="173"/>
      <c r="M82" s="167"/>
      <c r="N82" s="167"/>
      <c r="O82" s="167"/>
      <c r="P82" s="167"/>
      <c r="Q82" s="167"/>
      <c r="R82" s="167"/>
      <c r="S82" s="167"/>
    </row>
    <row r="83" spans="1:19">
      <c r="A83" s="167" t="s">
        <v>423</v>
      </c>
      <c r="B83" s="170" t="s">
        <v>586</v>
      </c>
      <c r="C83" s="171" t="s">
        <v>556</v>
      </c>
      <c r="D83" s="167"/>
      <c r="E83" s="167"/>
      <c r="F83" s="167"/>
      <c r="K83" s="167"/>
      <c r="L83" s="173"/>
      <c r="M83" s="167"/>
      <c r="N83" s="167"/>
      <c r="O83" s="167"/>
      <c r="P83" s="167"/>
      <c r="Q83" s="167"/>
      <c r="R83" s="167"/>
      <c r="S83" s="167"/>
    </row>
    <row r="84" spans="1:19">
      <c r="A84" s="167" t="s">
        <v>545</v>
      </c>
      <c r="B84" s="170" t="s">
        <v>587</v>
      </c>
      <c r="C84" s="171" t="s">
        <v>588</v>
      </c>
      <c r="D84" s="167"/>
      <c r="E84" s="167"/>
      <c r="F84" s="167"/>
      <c r="K84" s="167"/>
      <c r="L84" s="173"/>
      <c r="M84" s="167"/>
      <c r="N84" s="167"/>
      <c r="O84" s="167"/>
      <c r="P84" s="167"/>
      <c r="Q84" s="167"/>
      <c r="R84" s="167"/>
      <c r="S84" s="167"/>
    </row>
    <row r="85" spans="1:19">
      <c r="A85" s="167" t="s">
        <v>589</v>
      </c>
      <c r="B85" s="170" t="s">
        <v>590</v>
      </c>
      <c r="C85" s="171" t="s">
        <v>530</v>
      </c>
      <c r="D85" s="167"/>
      <c r="E85" s="167"/>
      <c r="F85" s="167"/>
      <c r="K85" s="167"/>
      <c r="L85" s="173"/>
      <c r="M85" s="167"/>
      <c r="N85" s="167"/>
      <c r="O85" s="167"/>
      <c r="P85" s="167"/>
      <c r="Q85" s="167"/>
      <c r="R85" s="167"/>
      <c r="S85" s="167"/>
    </row>
    <row r="86" spans="1:19">
      <c r="A86" s="167" t="s">
        <v>360</v>
      </c>
      <c r="B86" s="170" t="s">
        <v>591</v>
      </c>
      <c r="C86" s="171" t="s">
        <v>592</v>
      </c>
      <c r="D86" s="167"/>
      <c r="E86" s="167"/>
      <c r="F86" s="167"/>
      <c r="K86" s="167"/>
      <c r="L86" s="173"/>
      <c r="M86" s="167"/>
      <c r="N86" s="167"/>
      <c r="O86" s="167"/>
      <c r="P86" s="167"/>
      <c r="Q86" s="167"/>
      <c r="R86" s="167"/>
      <c r="S86" s="167"/>
    </row>
    <row r="87" spans="1:19">
      <c r="A87" s="167" t="s">
        <v>593</v>
      </c>
      <c r="B87" s="170" t="s">
        <v>594</v>
      </c>
      <c r="C87" s="171" t="s">
        <v>595</v>
      </c>
      <c r="D87" s="167"/>
      <c r="E87" s="167"/>
      <c r="F87" s="167"/>
      <c r="K87" s="167"/>
      <c r="L87" s="173"/>
      <c r="M87" s="167"/>
      <c r="N87" s="167"/>
      <c r="O87" s="167"/>
      <c r="P87" s="167"/>
      <c r="Q87" s="167"/>
      <c r="R87" s="167"/>
      <c r="S87" s="167"/>
    </row>
    <row r="88" spans="1:19">
      <c r="A88" s="167" t="s">
        <v>596</v>
      </c>
      <c r="B88" s="170" t="s">
        <v>597</v>
      </c>
      <c r="C88" s="171" t="s">
        <v>598</v>
      </c>
      <c r="D88" s="167"/>
      <c r="E88" s="167"/>
      <c r="F88" s="167"/>
      <c r="K88" s="167"/>
      <c r="L88" s="173"/>
      <c r="M88" s="167"/>
      <c r="N88" s="167"/>
      <c r="O88" s="167"/>
      <c r="P88" s="167"/>
      <c r="Q88" s="167"/>
      <c r="R88" s="167"/>
      <c r="S88" s="167"/>
    </row>
    <row r="89" spans="1:19" ht="21">
      <c r="A89" s="167" t="s">
        <v>599</v>
      </c>
      <c r="B89" s="170" t="s">
        <v>600</v>
      </c>
      <c r="C89" s="171" t="s">
        <v>466</v>
      </c>
      <c r="D89" s="167"/>
      <c r="E89" s="167"/>
      <c r="F89" s="167"/>
      <c r="K89" s="167"/>
      <c r="L89" s="173"/>
      <c r="M89" s="167"/>
      <c r="N89" s="167"/>
      <c r="O89" s="167"/>
      <c r="P89" s="167"/>
      <c r="Q89" s="167"/>
      <c r="R89" s="167"/>
      <c r="S89" s="167"/>
    </row>
    <row r="90" spans="1:19" ht="21">
      <c r="A90" s="167" t="s">
        <v>601</v>
      </c>
      <c r="B90" s="170" t="s">
        <v>602</v>
      </c>
      <c r="C90" s="171" t="s">
        <v>603</v>
      </c>
      <c r="D90" s="167"/>
      <c r="E90" s="167"/>
      <c r="F90" s="167"/>
      <c r="K90" s="167"/>
      <c r="L90" s="173"/>
      <c r="M90" s="167"/>
      <c r="N90" s="167"/>
      <c r="O90" s="167"/>
      <c r="P90" s="167"/>
      <c r="Q90" s="167"/>
      <c r="R90" s="167"/>
      <c r="S90" s="167"/>
    </row>
    <row r="91" spans="1:19">
      <c r="A91" s="167" t="s">
        <v>604</v>
      </c>
      <c r="B91" s="170" t="s">
        <v>605</v>
      </c>
      <c r="C91" s="171" t="s">
        <v>606</v>
      </c>
      <c r="D91" s="167"/>
      <c r="E91" s="167"/>
      <c r="F91" s="167"/>
      <c r="K91" s="167"/>
      <c r="L91" s="173"/>
      <c r="M91" s="167"/>
      <c r="N91" s="167"/>
      <c r="O91" s="167"/>
      <c r="P91" s="167"/>
      <c r="Q91" s="167"/>
      <c r="R91" s="167"/>
      <c r="S91" s="167"/>
    </row>
    <row r="92" spans="1:19" ht="21">
      <c r="A92" s="167" t="s">
        <v>607</v>
      </c>
      <c r="B92" s="170" t="s">
        <v>608</v>
      </c>
      <c r="C92" s="171" t="s">
        <v>609</v>
      </c>
      <c r="D92" s="167"/>
      <c r="E92" s="167"/>
      <c r="F92" s="167"/>
      <c r="K92" s="167"/>
      <c r="L92" s="173"/>
      <c r="M92" s="167"/>
      <c r="N92" s="167"/>
      <c r="O92" s="167"/>
      <c r="P92" s="167"/>
      <c r="Q92" s="167"/>
      <c r="R92" s="167"/>
      <c r="S92" s="167"/>
    </row>
    <row r="93" spans="1:19" ht="52.5">
      <c r="A93" s="167" t="s">
        <v>522</v>
      </c>
      <c r="B93" s="170" t="s">
        <v>610</v>
      </c>
      <c r="C93" s="171" t="s">
        <v>611</v>
      </c>
      <c r="D93" s="167"/>
      <c r="E93" s="167"/>
      <c r="F93" s="167"/>
      <c r="K93" s="167"/>
      <c r="L93" s="173"/>
      <c r="M93" s="167"/>
      <c r="N93" s="167"/>
      <c r="O93" s="167"/>
      <c r="P93" s="167"/>
      <c r="Q93" s="167"/>
      <c r="R93" s="167"/>
      <c r="S93" s="167"/>
    </row>
    <row r="94" spans="1:19" ht="21">
      <c r="A94" s="167" t="s">
        <v>612</v>
      </c>
      <c r="B94" s="170" t="s">
        <v>613</v>
      </c>
      <c r="C94" s="171" t="s">
        <v>614</v>
      </c>
      <c r="D94" s="167"/>
      <c r="E94" s="167"/>
      <c r="F94" s="167"/>
      <c r="K94" s="167"/>
      <c r="L94" s="173"/>
      <c r="M94" s="167"/>
      <c r="N94" s="167"/>
      <c r="O94" s="167"/>
      <c r="P94" s="167"/>
      <c r="Q94" s="167"/>
      <c r="R94" s="167"/>
      <c r="S94" s="167"/>
    </row>
    <row r="95" spans="1:19">
      <c r="A95" s="167" t="s">
        <v>615</v>
      </c>
      <c r="B95" s="170" t="s">
        <v>616</v>
      </c>
      <c r="C95" s="171" t="s">
        <v>617</v>
      </c>
      <c r="D95" s="167"/>
      <c r="E95" s="167"/>
      <c r="F95" s="167"/>
      <c r="K95" s="167"/>
      <c r="L95" s="173"/>
      <c r="M95" s="167"/>
      <c r="N95" s="167"/>
      <c r="O95" s="167"/>
      <c r="P95" s="167"/>
      <c r="Q95" s="167"/>
      <c r="R95" s="167"/>
      <c r="S95" s="167"/>
    </row>
    <row r="96" spans="1:19">
      <c r="A96" s="167" t="s">
        <v>618</v>
      </c>
      <c r="B96" s="170" t="s">
        <v>619</v>
      </c>
      <c r="C96" s="171" t="s">
        <v>620</v>
      </c>
      <c r="D96" s="167"/>
      <c r="E96" s="167"/>
      <c r="F96" s="167"/>
      <c r="K96" s="167"/>
      <c r="L96" s="173"/>
      <c r="M96" s="167"/>
      <c r="N96" s="167"/>
      <c r="O96" s="167"/>
      <c r="P96" s="167"/>
      <c r="Q96" s="167"/>
      <c r="R96" s="167"/>
      <c r="S96" s="167"/>
    </row>
    <row r="97" spans="1:19" ht="52.5">
      <c r="A97" s="167" t="s">
        <v>621</v>
      </c>
      <c r="B97" s="170" t="s">
        <v>622</v>
      </c>
      <c r="C97" s="171" t="s">
        <v>623</v>
      </c>
      <c r="D97" s="167"/>
      <c r="E97" s="167"/>
      <c r="F97" s="167"/>
      <c r="K97" s="167"/>
      <c r="L97" s="173"/>
      <c r="M97" s="167"/>
      <c r="N97" s="167"/>
      <c r="O97" s="167"/>
      <c r="P97" s="167"/>
      <c r="Q97" s="167"/>
      <c r="R97" s="167"/>
      <c r="S97" s="167"/>
    </row>
    <row r="98" spans="1:19" ht="42">
      <c r="A98" s="167" t="s">
        <v>624</v>
      </c>
      <c r="B98" s="170" t="s">
        <v>625</v>
      </c>
      <c r="C98" s="171" t="s">
        <v>446</v>
      </c>
      <c r="D98" s="167"/>
      <c r="E98" s="167"/>
      <c r="F98" s="167"/>
      <c r="K98" s="167"/>
      <c r="L98" s="173"/>
      <c r="M98" s="167"/>
      <c r="N98" s="167"/>
      <c r="O98" s="167"/>
      <c r="P98" s="167"/>
      <c r="Q98" s="167"/>
      <c r="R98" s="167"/>
      <c r="S98" s="167"/>
    </row>
    <row r="99" spans="1:19">
      <c r="A99" s="167" t="s">
        <v>626</v>
      </c>
      <c r="B99" s="170" t="s">
        <v>627</v>
      </c>
      <c r="C99" s="171" t="s">
        <v>628</v>
      </c>
      <c r="D99" s="167"/>
      <c r="E99" s="167"/>
      <c r="F99" s="167"/>
      <c r="K99" s="167"/>
      <c r="L99" s="173"/>
      <c r="M99" s="167"/>
      <c r="N99" s="167"/>
      <c r="O99" s="167"/>
      <c r="P99" s="167"/>
      <c r="Q99" s="167"/>
      <c r="R99" s="167"/>
      <c r="S99" s="167"/>
    </row>
    <row r="100" spans="1:19">
      <c r="A100" s="167" t="s">
        <v>629</v>
      </c>
      <c r="B100" s="170" t="s">
        <v>630</v>
      </c>
      <c r="C100" s="171" t="s">
        <v>501</v>
      </c>
      <c r="D100" s="167"/>
      <c r="E100" s="167"/>
      <c r="F100" s="167"/>
      <c r="K100" s="167"/>
      <c r="L100" s="173"/>
      <c r="M100" s="167"/>
      <c r="N100" s="167"/>
      <c r="O100" s="167"/>
      <c r="P100" s="167"/>
      <c r="Q100" s="167"/>
      <c r="R100" s="167"/>
      <c r="S100" s="167"/>
    </row>
    <row r="101" spans="1:19">
      <c r="A101" s="167" t="s">
        <v>387</v>
      </c>
      <c r="B101" s="170" t="s">
        <v>631</v>
      </c>
      <c r="C101" s="171" t="s">
        <v>549</v>
      </c>
      <c r="D101" s="167"/>
      <c r="E101" s="167"/>
      <c r="F101" s="167"/>
      <c r="K101" s="167"/>
      <c r="L101" s="173"/>
      <c r="M101" s="167"/>
      <c r="N101" s="167"/>
      <c r="O101" s="167"/>
      <c r="P101" s="167"/>
      <c r="Q101" s="167"/>
      <c r="R101" s="167"/>
      <c r="S101" s="167"/>
    </row>
    <row r="102" spans="1:19">
      <c r="A102" s="167" t="s">
        <v>632</v>
      </c>
      <c r="B102" s="170" t="s">
        <v>633</v>
      </c>
      <c r="C102" s="171" t="s">
        <v>395</v>
      </c>
      <c r="D102" s="167"/>
      <c r="E102" s="167"/>
      <c r="F102" s="167"/>
      <c r="K102" s="167"/>
      <c r="L102" s="173"/>
      <c r="M102" s="167"/>
      <c r="N102" s="167"/>
      <c r="O102" s="167"/>
      <c r="P102" s="167"/>
      <c r="Q102" s="167"/>
      <c r="R102" s="167"/>
      <c r="S102" s="167"/>
    </row>
    <row r="103" spans="1:19" ht="21">
      <c r="A103" s="167" t="s">
        <v>483</v>
      </c>
      <c r="B103" s="170" t="s">
        <v>634</v>
      </c>
      <c r="C103" s="171" t="s">
        <v>561</v>
      </c>
      <c r="D103" s="167"/>
      <c r="E103" s="167"/>
      <c r="F103" s="167"/>
      <c r="K103" s="167"/>
      <c r="L103" s="173"/>
      <c r="M103" s="167"/>
      <c r="N103" s="167"/>
      <c r="O103" s="167"/>
      <c r="P103" s="167"/>
      <c r="Q103" s="167"/>
      <c r="R103" s="167"/>
      <c r="S103" s="167"/>
    </row>
    <row r="104" spans="1:19">
      <c r="A104" s="167" t="s">
        <v>453</v>
      </c>
      <c r="B104" s="170" t="s">
        <v>635</v>
      </c>
      <c r="C104" s="171" t="s">
        <v>593</v>
      </c>
      <c r="D104" s="167"/>
      <c r="E104" s="167"/>
      <c r="F104" s="167"/>
      <c r="K104" s="167"/>
      <c r="L104" s="173"/>
      <c r="M104" s="167"/>
      <c r="N104" s="167"/>
      <c r="O104" s="167"/>
      <c r="P104" s="167"/>
      <c r="Q104" s="167"/>
      <c r="R104" s="167"/>
      <c r="S104" s="167"/>
    </row>
    <row r="105" spans="1:19">
      <c r="A105" s="167" t="s">
        <v>495</v>
      </c>
      <c r="B105" s="170" t="s">
        <v>636</v>
      </c>
      <c r="C105" s="171" t="s">
        <v>589</v>
      </c>
      <c r="D105" s="167"/>
      <c r="E105" s="167"/>
      <c r="F105" s="167"/>
      <c r="K105" s="167"/>
      <c r="L105" s="173"/>
      <c r="M105" s="167"/>
      <c r="N105" s="167"/>
      <c r="O105" s="167"/>
      <c r="P105" s="167"/>
      <c r="Q105" s="167"/>
      <c r="R105" s="167"/>
      <c r="S105" s="167"/>
    </row>
    <row r="106" spans="1:19">
      <c r="A106" s="167" t="s">
        <v>637</v>
      </c>
      <c r="B106" s="170" t="s">
        <v>638</v>
      </c>
      <c r="C106" s="171" t="s">
        <v>639</v>
      </c>
      <c r="D106" s="167"/>
      <c r="E106" s="167"/>
      <c r="F106" s="167"/>
      <c r="K106" s="167"/>
      <c r="L106" s="173"/>
      <c r="M106" s="167"/>
      <c r="N106" s="167"/>
      <c r="O106" s="167"/>
      <c r="P106" s="167"/>
      <c r="Q106" s="167"/>
      <c r="R106" s="167"/>
      <c r="S106" s="167"/>
    </row>
    <row r="107" spans="1:19" ht="21">
      <c r="A107" s="167" t="s">
        <v>640</v>
      </c>
      <c r="B107" s="170" t="s">
        <v>641</v>
      </c>
      <c r="C107" s="171" t="s">
        <v>642</v>
      </c>
      <c r="D107" s="167"/>
      <c r="E107" s="167"/>
      <c r="F107" s="167"/>
      <c r="K107" s="167"/>
      <c r="L107" s="173"/>
      <c r="M107" s="167"/>
      <c r="N107" s="167"/>
      <c r="O107" s="167"/>
      <c r="P107" s="167"/>
      <c r="Q107" s="167"/>
      <c r="R107" s="167"/>
      <c r="S107" s="167"/>
    </row>
    <row r="108" spans="1:19" ht="21">
      <c r="A108" s="167" t="s">
        <v>643</v>
      </c>
      <c r="B108" s="170" t="s">
        <v>644</v>
      </c>
      <c r="C108" s="171" t="s">
        <v>640</v>
      </c>
      <c r="D108" s="167"/>
      <c r="E108" s="167"/>
      <c r="F108" s="167"/>
      <c r="K108" s="167"/>
      <c r="L108" s="173"/>
      <c r="M108" s="167"/>
      <c r="N108" s="167"/>
      <c r="O108" s="167"/>
      <c r="P108" s="167"/>
      <c r="Q108" s="167"/>
      <c r="R108" s="167"/>
      <c r="S108" s="167"/>
    </row>
    <row r="109" spans="1:19">
      <c r="A109" s="167" t="s">
        <v>645</v>
      </c>
      <c r="B109" s="170" t="s">
        <v>646</v>
      </c>
      <c r="C109" s="171" t="s">
        <v>632</v>
      </c>
      <c r="D109" s="167"/>
      <c r="E109" s="167"/>
      <c r="F109" s="167"/>
      <c r="K109" s="167"/>
      <c r="L109" s="173"/>
      <c r="M109" s="167"/>
      <c r="N109" s="167"/>
      <c r="O109" s="167"/>
      <c r="P109" s="167"/>
      <c r="Q109" s="167"/>
      <c r="R109" s="167"/>
      <c r="S109" s="167"/>
    </row>
    <row r="110" spans="1:19">
      <c r="A110" s="167" t="s">
        <v>392</v>
      </c>
      <c r="B110" s="170" t="s">
        <v>647</v>
      </c>
      <c r="C110" s="171" t="s">
        <v>325</v>
      </c>
      <c r="D110" s="167"/>
      <c r="E110" s="167"/>
      <c r="F110" s="167"/>
      <c r="K110" s="167"/>
      <c r="L110" s="173"/>
      <c r="M110" s="167"/>
      <c r="N110" s="167"/>
      <c r="O110" s="167"/>
      <c r="P110" s="167"/>
      <c r="Q110" s="167"/>
      <c r="R110" s="167"/>
      <c r="S110" s="167"/>
    </row>
    <row r="111" spans="1:19" ht="42">
      <c r="A111" s="167" t="s">
        <v>648</v>
      </c>
      <c r="B111" s="170" t="s">
        <v>649</v>
      </c>
      <c r="C111" s="171" t="s">
        <v>650</v>
      </c>
      <c r="D111" s="167"/>
      <c r="E111" s="167"/>
      <c r="F111" s="167"/>
      <c r="K111" s="167"/>
      <c r="L111" s="173"/>
      <c r="M111" s="167"/>
      <c r="N111" s="167"/>
      <c r="O111" s="167"/>
      <c r="P111" s="167"/>
      <c r="Q111" s="167"/>
      <c r="R111" s="167"/>
      <c r="S111" s="167"/>
    </row>
    <row r="112" spans="1:19">
      <c r="A112" s="167" t="s">
        <v>651</v>
      </c>
      <c r="B112" s="170" t="s">
        <v>652</v>
      </c>
      <c r="C112" s="171" t="s">
        <v>523</v>
      </c>
      <c r="D112" s="167"/>
      <c r="E112" s="167"/>
      <c r="F112" s="167"/>
      <c r="K112" s="167"/>
      <c r="L112" s="173"/>
      <c r="M112" s="167"/>
      <c r="N112" s="167"/>
      <c r="O112" s="167"/>
      <c r="P112" s="167"/>
      <c r="Q112" s="167"/>
      <c r="R112" s="167"/>
      <c r="S112" s="167"/>
    </row>
    <row r="113" spans="1:19">
      <c r="A113" s="167" t="s">
        <v>468</v>
      </c>
      <c r="B113" s="170" t="s">
        <v>653</v>
      </c>
      <c r="C113" s="171" t="s">
        <v>566</v>
      </c>
      <c r="D113" s="167"/>
      <c r="E113" s="167"/>
      <c r="F113" s="167"/>
      <c r="K113" s="167"/>
      <c r="L113" s="173"/>
      <c r="M113" s="167"/>
      <c r="N113" s="167"/>
      <c r="O113" s="167"/>
      <c r="P113" s="167"/>
      <c r="Q113" s="167"/>
      <c r="R113" s="167"/>
      <c r="S113" s="167"/>
    </row>
    <row r="114" spans="1:19">
      <c r="A114" s="167" t="s">
        <v>654</v>
      </c>
      <c r="B114" s="170" t="s">
        <v>655</v>
      </c>
      <c r="C114" s="171" t="s">
        <v>460</v>
      </c>
      <c r="D114" s="167"/>
      <c r="E114" s="167"/>
      <c r="F114" s="167"/>
      <c r="K114" s="167"/>
      <c r="L114" s="173"/>
      <c r="M114" s="167"/>
      <c r="N114" s="167"/>
      <c r="O114" s="167"/>
      <c r="P114" s="167"/>
      <c r="Q114" s="167"/>
      <c r="R114" s="167"/>
      <c r="S114" s="167"/>
    </row>
    <row r="115" spans="1:19">
      <c r="A115" s="167" t="s">
        <v>656</v>
      </c>
      <c r="B115" s="170" t="s">
        <v>657</v>
      </c>
      <c r="C115" s="171" t="s">
        <v>658</v>
      </c>
      <c r="D115" s="167"/>
      <c r="E115" s="167"/>
      <c r="F115" s="167"/>
      <c r="K115" s="167"/>
      <c r="L115" s="173"/>
      <c r="M115" s="167"/>
      <c r="N115" s="167"/>
      <c r="O115" s="167"/>
      <c r="P115" s="167"/>
      <c r="Q115" s="167"/>
      <c r="R115" s="167"/>
      <c r="S115" s="167"/>
    </row>
    <row r="116" spans="1:19" ht="21">
      <c r="A116" s="167" t="s">
        <v>659</v>
      </c>
      <c r="B116" s="170" t="s">
        <v>660</v>
      </c>
      <c r="C116" s="171" t="s">
        <v>661</v>
      </c>
      <c r="D116" s="167"/>
      <c r="E116" s="167"/>
      <c r="F116" s="167"/>
      <c r="K116" s="167"/>
      <c r="L116" s="173"/>
      <c r="M116" s="167"/>
      <c r="N116" s="167"/>
      <c r="O116" s="167"/>
      <c r="P116" s="167"/>
      <c r="Q116" s="167"/>
      <c r="R116" s="167"/>
      <c r="S116" s="167"/>
    </row>
    <row r="117" spans="1:19">
      <c r="A117" s="167" t="s">
        <v>662</v>
      </c>
      <c r="B117" s="170" t="s">
        <v>663</v>
      </c>
      <c r="C117" s="171" t="s">
        <v>551</v>
      </c>
      <c r="D117" s="167"/>
      <c r="E117" s="167"/>
      <c r="F117" s="167"/>
      <c r="K117" s="167"/>
      <c r="L117" s="173"/>
      <c r="M117" s="167"/>
      <c r="N117" s="167"/>
      <c r="O117" s="167"/>
      <c r="P117" s="167"/>
      <c r="Q117" s="167"/>
      <c r="R117" s="167"/>
      <c r="S117" s="167"/>
    </row>
    <row r="118" spans="1:19">
      <c r="A118" s="167" t="s">
        <v>664</v>
      </c>
      <c r="B118" s="170" t="s">
        <v>665</v>
      </c>
      <c r="C118" s="171" t="s">
        <v>666</v>
      </c>
      <c r="D118" s="167"/>
      <c r="E118" s="167"/>
      <c r="F118" s="167"/>
      <c r="K118" s="167"/>
      <c r="L118" s="173"/>
      <c r="M118" s="167"/>
      <c r="N118" s="167"/>
      <c r="O118" s="167"/>
      <c r="P118" s="167"/>
      <c r="Q118" s="167"/>
      <c r="R118" s="167"/>
      <c r="S118" s="167"/>
    </row>
    <row r="119" spans="1:19">
      <c r="A119" s="167" t="s">
        <v>667</v>
      </c>
      <c r="B119" s="170" t="s">
        <v>668</v>
      </c>
      <c r="C119" s="171" t="s">
        <v>390</v>
      </c>
      <c r="D119" s="167"/>
      <c r="E119" s="167"/>
      <c r="F119" s="167"/>
      <c r="K119" s="167"/>
      <c r="L119" s="173"/>
      <c r="M119" s="167"/>
      <c r="N119" s="167"/>
      <c r="O119" s="167"/>
      <c r="P119" s="167"/>
      <c r="Q119" s="167"/>
      <c r="R119" s="167"/>
      <c r="S119" s="167"/>
    </row>
    <row r="120" spans="1:19">
      <c r="A120" s="167" t="s">
        <v>669</v>
      </c>
      <c r="B120" s="170" t="s">
        <v>670</v>
      </c>
      <c r="C120" s="171" t="s">
        <v>421</v>
      </c>
      <c r="D120" s="167"/>
      <c r="E120" s="167"/>
      <c r="F120" s="167"/>
      <c r="K120" s="167"/>
      <c r="L120" s="173"/>
      <c r="M120" s="167"/>
      <c r="N120" s="167"/>
      <c r="O120" s="167"/>
      <c r="P120" s="167"/>
      <c r="Q120" s="167"/>
      <c r="R120" s="167"/>
      <c r="S120" s="167"/>
    </row>
    <row r="121" spans="1:19">
      <c r="A121" s="167" t="s">
        <v>671</v>
      </c>
      <c r="B121" s="170" t="s">
        <v>672</v>
      </c>
      <c r="C121" s="171" t="s">
        <v>358</v>
      </c>
      <c r="D121" s="167"/>
      <c r="E121" s="167"/>
      <c r="F121" s="167"/>
      <c r="K121" s="167"/>
      <c r="L121" s="173"/>
      <c r="M121" s="167"/>
      <c r="N121" s="167"/>
      <c r="O121" s="167"/>
      <c r="P121" s="167"/>
      <c r="Q121" s="167"/>
      <c r="R121" s="167"/>
      <c r="S121" s="167"/>
    </row>
    <row r="122" spans="1:19" ht="21">
      <c r="A122" s="167" t="s">
        <v>673</v>
      </c>
      <c r="B122" s="170" t="s">
        <v>674</v>
      </c>
      <c r="C122" s="171" t="s">
        <v>675</v>
      </c>
      <c r="D122" s="167"/>
      <c r="E122" s="167"/>
      <c r="F122" s="167"/>
      <c r="K122" s="167"/>
      <c r="L122" s="173"/>
      <c r="M122" s="167"/>
      <c r="N122" s="167"/>
      <c r="O122" s="167"/>
      <c r="P122" s="167"/>
      <c r="Q122" s="167"/>
      <c r="R122" s="167"/>
      <c r="S122" s="167"/>
    </row>
    <row r="123" spans="1:19" ht="52.5">
      <c r="A123" s="167" t="s">
        <v>676</v>
      </c>
      <c r="B123" s="170" t="s">
        <v>677</v>
      </c>
      <c r="C123" s="171" t="s">
        <v>678</v>
      </c>
      <c r="D123" s="167"/>
      <c r="E123" s="167"/>
      <c r="F123" s="167"/>
      <c r="K123" s="167"/>
      <c r="L123" s="173"/>
      <c r="M123" s="167"/>
      <c r="N123" s="167"/>
      <c r="O123" s="167"/>
      <c r="P123" s="167"/>
      <c r="Q123" s="167"/>
      <c r="R123" s="167"/>
      <c r="S123" s="167"/>
    </row>
    <row r="124" spans="1:19" ht="42">
      <c r="A124" s="167" t="s">
        <v>661</v>
      </c>
      <c r="B124" s="170" t="s">
        <v>679</v>
      </c>
      <c r="C124" s="171" t="s">
        <v>680</v>
      </c>
      <c r="D124" s="167"/>
      <c r="E124" s="167"/>
      <c r="F124" s="167"/>
      <c r="K124" s="167"/>
      <c r="L124" s="173"/>
      <c r="M124" s="167"/>
      <c r="N124" s="167"/>
      <c r="O124" s="167"/>
      <c r="P124" s="167"/>
      <c r="Q124" s="167"/>
      <c r="R124" s="167"/>
      <c r="S124" s="167"/>
    </row>
    <row r="125" spans="1:19">
      <c r="A125" s="167" t="s">
        <v>681</v>
      </c>
      <c r="B125" s="170" t="s">
        <v>682</v>
      </c>
      <c r="C125" s="171" t="s">
        <v>683</v>
      </c>
      <c r="D125" s="167"/>
      <c r="E125" s="167"/>
      <c r="F125" s="167"/>
      <c r="K125" s="167"/>
      <c r="L125" s="173"/>
      <c r="M125" s="167"/>
      <c r="N125" s="167"/>
      <c r="O125" s="167"/>
      <c r="P125" s="167"/>
      <c r="Q125" s="167"/>
      <c r="R125" s="167"/>
      <c r="S125" s="167"/>
    </row>
    <row r="126" spans="1:19">
      <c r="A126" s="167" t="s">
        <v>623</v>
      </c>
      <c r="B126" s="170" t="s">
        <v>684</v>
      </c>
      <c r="C126" s="171" t="s">
        <v>685</v>
      </c>
      <c r="D126" s="167"/>
      <c r="E126" s="167"/>
      <c r="F126" s="167"/>
      <c r="K126" s="167"/>
      <c r="L126" s="173"/>
      <c r="M126" s="167"/>
      <c r="N126" s="167"/>
      <c r="O126" s="167"/>
      <c r="P126" s="167"/>
      <c r="Q126" s="167"/>
      <c r="R126" s="167"/>
      <c r="S126" s="167"/>
    </row>
    <row r="127" spans="1:19" ht="21">
      <c r="A127" s="167" t="s">
        <v>540</v>
      </c>
      <c r="B127" s="170" t="s">
        <v>686</v>
      </c>
      <c r="C127" s="171" t="s">
        <v>687</v>
      </c>
      <c r="D127" s="167"/>
      <c r="E127" s="167"/>
      <c r="F127" s="167"/>
      <c r="K127" s="167"/>
      <c r="L127" s="173"/>
      <c r="M127" s="167"/>
      <c r="N127" s="167"/>
      <c r="O127" s="167"/>
      <c r="P127" s="167"/>
      <c r="Q127" s="167"/>
      <c r="R127" s="167"/>
      <c r="S127" s="167"/>
    </row>
    <row r="128" spans="1:19">
      <c r="A128" s="167" t="s">
        <v>508</v>
      </c>
      <c r="B128" s="170" t="s">
        <v>688</v>
      </c>
      <c r="C128" s="171" t="s">
        <v>689</v>
      </c>
      <c r="D128" s="167"/>
      <c r="E128" s="167"/>
      <c r="F128" s="167"/>
      <c r="K128" s="167"/>
      <c r="L128" s="173"/>
      <c r="M128" s="167"/>
      <c r="N128" s="167"/>
      <c r="O128" s="167"/>
      <c r="P128" s="167"/>
      <c r="Q128" s="167"/>
      <c r="R128" s="167"/>
      <c r="S128" s="167"/>
    </row>
    <row r="129" spans="1:19" ht="21">
      <c r="A129" s="167" t="s">
        <v>690</v>
      </c>
      <c r="B129" s="170" t="s">
        <v>691</v>
      </c>
      <c r="C129" s="171" t="s">
        <v>515</v>
      </c>
      <c r="D129" s="167"/>
      <c r="E129" s="167"/>
      <c r="F129" s="167"/>
      <c r="K129" s="167"/>
      <c r="L129" s="173"/>
      <c r="M129" s="167"/>
      <c r="N129" s="167"/>
      <c r="O129" s="167"/>
      <c r="P129" s="167"/>
      <c r="Q129" s="167"/>
      <c r="R129" s="167"/>
      <c r="S129" s="167"/>
    </row>
    <row r="130" spans="1:19">
      <c r="A130" s="167" t="s">
        <v>658</v>
      </c>
      <c r="B130" s="170" t="s">
        <v>692</v>
      </c>
      <c r="C130" s="171" t="s">
        <v>693</v>
      </c>
      <c r="D130" s="167"/>
      <c r="E130" s="167"/>
      <c r="F130" s="167"/>
      <c r="K130" s="167"/>
      <c r="L130" s="173"/>
      <c r="M130" s="167"/>
      <c r="N130" s="167"/>
      <c r="O130" s="167"/>
      <c r="P130" s="167"/>
      <c r="Q130" s="167"/>
      <c r="R130" s="167"/>
      <c r="S130" s="167"/>
    </row>
    <row r="131" spans="1:19" ht="42">
      <c r="A131" s="167" t="s">
        <v>642</v>
      </c>
      <c r="B131" s="170" t="s">
        <v>694</v>
      </c>
      <c r="C131" s="171" t="s">
        <v>695</v>
      </c>
      <c r="D131" s="167"/>
      <c r="E131" s="167"/>
      <c r="F131" s="167"/>
      <c r="K131" s="167"/>
      <c r="L131" s="173"/>
      <c r="M131" s="167"/>
      <c r="N131" s="167"/>
      <c r="O131" s="167"/>
      <c r="P131" s="167"/>
      <c r="Q131" s="167"/>
      <c r="R131" s="167"/>
      <c r="S131" s="167"/>
    </row>
    <row r="132" spans="1:19" ht="21">
      <c r="A132" s="167" t="s">
        <v>696</v>
      </c>
      <c r="B132" s="170" t="s">
        <v>697</v>
      </c>
      <c r="C132" s="171" t="s">
        <v>698</v>
      </c>
      <c r="D132" s="167"/>
      <c r="E132" s="167"/>
      <c r="F132" s="167"/>
      <c r="K132" s="167"/>
      <c r="L132" s="173"/>
      <c r="M132" s="167"/>
      <c r="N132" s="167"/>
      <c r="O132" s="167"/>
      <c r="P132" s="167"/>
      <c r="Q132" s="167"/>
      <c r="R132" s="167"/>
      <c r="S132" s="167"/>
    </row>
    <row r="133" spans="1:19" ht="21">
      <c r="A133" s="167" t="s">
        <v>699</v>
      </c>
      <c r="B133" s="170" t="s">
        <v>700</v>
      </c>
      <c r="C133" s="171" t="s">
        <v>526</v>
      </c>
      <c r="D133" s="167"/>
      <c r="E133" s="167"/>
      <c r="F133" s="167"/>
      <c r="K133" s="167"/>
      <c r="L133" s="173"/>
      <c r="M133" s="167"/>
      <c r="N133" s="167"/>
      <c r="O133" s="167"/>
      <c r="P133" s="167"/>
      <c r="Q133" s="167"/>
      <c r="R133" s="167"/>
      <c r="S133" s="167"/>
    </row>
    <row r="134" spans="1:19" ht="21">
      <c r="A134" s="167" t="s">
        <v>609</v>
      </c>
      <c r="B134" s="170" t="s">
        <v>701</v>
      </c>
      <c r="C134" s="171" t="s">
        <v>702</v>
      </c>
      <c r="D134" s="167"/>
      <c r="E134" s="167"/>
      <c r="F134" s="167"/>
      <c r="K134" s="167"/>
      <c r="L134" s="173"/>
      <c r="M134" s="167"/>
      <c r="N134" s="167"/>
      <c r="O134" s="167"/>
      <c r="P134" s="167"/>
      <c r="Q134" s="167"/>
      <c r="R134" s="167"/>
      <c r="S134" s="167"/>
    </row>
    <row r="135" spans="1:19" ht="21">
      <c r="A135" s="167" t="s">
        <v>620</v>
      </c>
      <c r="B135" s="170" t="s">
        <v>703</v>
      </c>
      <c r="C135" s="171" t="s">
        <v>690</v>
      </c>
      <c r="D135" s="167"/>
      <c r="E135" s="167"/>
      <c r="F135" s="167"/>
      <c r="K135" s="167"/>
      <c r="L135" s="173"/>
      <c r="M135" s="167"/>
      <c r="N135" s="167"/>
      <c r="O135" s="167"/>
      <c r="P135" s="167"/>
      <c r="Q135" s="167"/>
      <c r="R135" s="167"/>
      <c r="S135" s="167"/>
    </row>
    <row r="136" spans="1:19" ht="94.5">
      <c r="A136" s="167" t="s">
        <v>448</v>
      </c>
      <c r="B136" s="170" t="s">
        <v>704</v>
      </c>
      <c r="C136" s="171" t="s">
        <v>705</v>
      </c>
      <c r="D136" s="167"/>
      <c r="E136" s="167"/>
      <c r="F136" s="167"/>
      <c r="K136" s="167"/>
      <c r="L136" s="173"/>
      <c r="M136" s="167"/>
      <c r="N136" s="167"/>
      <c r="O136" s="167"/>
      <c r="P136" s="167"/>
      <c r="Q136" s="167"/>
      <c r="R136" s="167"/>
      <c r="S136" s="167"/>
    </row>
    <row r="137" spans="1:19">
      <c r="A137" s="167" t="s">
        <v>706</v>
      </c>
      <c r="B137" s="170" t="s">
        <v>707</v>
      </c>
      <c r="C137" s="171" t="s">
        <v>426</v>
      </c>
      <c r="D137" s="167"/>
      <c r="E137" s="167"/>
      <c r="F137" s="167"/>
      <c r="K137" s="167"/>
      <c r="L137" s="173"/>
      <c r="M137" s="167"/>
      <c r="N137" s="167"/>
      <c r="O137" s="167"/>
      <c r="P137" s="167"/>
      <c r="Q137" s="167"/>
      <c r="R137" s="167"/>
      <c r="S137" s="167"/>
    </row>
    <row r="138" spans="1:19">
      <c r="A138" s="167" t="s">
        <v>519</v>
      </c>
      <c r="B138" s="170" t="s">
        <v>708</v>
      </c>
      <c r="C138" s="171" t="s">
        <v>604</v>
      </c>
      <c r="D138" s="167"/>
      <c r="E138" s="167"/>
      <c r="F138" s="167"/>
      <c r="K138" s="167"/>
      <c r="L138" s="173"/>
      <c r="M138" s="167"/>
      <c r="N138" s="167"/>
      <c r="O138" s="167"/>
      <c r="P138" s="167"/>
      <c r="Q138" s="167"/>
      <c r="R138" s="167"/>
      <c r="S138" s="167"/>
    </row>
    <row r="139" spans="1:19" ht="21">
      <c r="A139" s="167" t="s">
        <v>650</v>
      </c>
      <c r="B139" s="170" t="s">
        <v>709</v>
      </c>
      <c r="C139" s="171" t="s">
        <v>543</v>
      </c>
      <c r="D139" s="167"/>
      <c r="E139" s="167"/>
      <c r="F139" s="167"/>
      <c r="K139" s="167"/>
      <c r="L139" s="173"/>
      <c r="M139" s="167"/>
      <c r="N139" s="167"/>
      <c r="O139" s="167"/>
      <c r="P139" s="167"/>
      <c r="Q139" s="167"/>
      <c r="R139" s="167"/>
      <c r="S139" s="167"/>
    </row>
    <row r="140" spans="1:19" ht="21">
      <c r="A140" s="167" t="s">
        <v>710</v>
      </c>
      <c r="B140" s="170" t="s">
        <v>711</v>
      </c>
      <c r="C140" s="171" t="s">
        <v>626</v>
      </c>
      <c r="D140" s="167"/>
      <c r="E140" s="167"/>
      <c r="F140" s="167"/>
      <c r="K140" s="167"/>
      <c r="L140" s="173"/>
      <c r="M140" s="167"/>
      <c r="N140" s="167"/>
      <c r="O140" s="167"/>
      <c r="P140" s="167"/>
      <c r="Q140" s="167"/>
      <c r="R140" s="167"/>
      <c r="S140" s="167"/>
    </row>
    <row r="141" spans="1:19" ht="21">
      <c r="A141" s="167" t="s">
        <v>712</v>
      </c>
      <c r="B141" s="170" t="s">
        <v>713</v>
      </c>
      <c r="C141" s="171" t="s">
        <v>714</v>
      </c>
      <c r="D141" s="167"/>
      <c r="E141" s="167"/>
      <c r="F141" s="167"/>
      <c r="K141" s="167"/>
      <c r="L141" s="173"/>
      <c r="M141" s="167"/>
      <c r="N141" s="167"/>
      <c r="O141" s="167"/>
      <c r="P141" s="167"/>
      <c r="Q141" s="167"/>
      <c r="R141" s="167"/>
      <c r="S141" s="167"/>
    </row>
    <row r="142" spans="1:19" ht="21">
      <c r="A142" s="167" t="s">
        <v>517</v>
      </c>
      <c r="B142" s="170" t="s">
        <v>715</v>
      </c>
      <c r="C142" s="171" t="s">
        <v>512</v>
      </c>
      <c r="D142" s="167"/>
      <c r="E142" s="167"/>
      <c r="F142" s="167"/>
      <c r="K142" s="167"/>
      <c r="L142" s="173"/>
      <c r="M142" s="167"/>
      <c r="N142" s="167"/>
      <c r="O142" s="167"/>
      <c r="P142" s="167"/>
      <c r="Q142" s="167"/>
      <c r="R142" s="167"/>
      <c r="S142" s="167"/>
    </row>
    <row r="143" spans="1:19">
      <c r="A143" s="167" t="s">
        <v>537</v>
      </c>
      <c r="B143" s="170" t="s">
        <v>716</v>
      </c>
      <c r="C143" s="171" t="s">
        <v>717</v>
      </c>
      <c r="D143" s="167"/>
      <c r="E143" s="167"/>
      <c r="F143" s="167"/>
      <c r="K143" s="167"/>
      <c r="L143" s="173"/>
      <c r="M143" s="167"/>
      <c r="N143" s="167"/>
      <c r="O143" s="167"/>
      <c r="P143" s="167"/>
      <c r="Q143" s="167"/>
      <c r="R143" s="167"/>
      <c r="S143" s="167"/>
    </row>
    <row r="144" spans="1:19" ht="42">
      <c r="A144" s="167" t="s">
        <v>718</v>
      </c>
      <c r="B144" s="170" t="s">
        <v>719</v>
      </c>
      <c r="C144" s="171" t="s">
        <v>720</v>
      </c>
      <c r="D144" s="167"/>
      <c r="E144" s="167"/>
      <c r="F144" s="167"/>
      <c r="K144" s="167"/>
      <c r="L144" s="173"/>
      <c r="M144" s="167"/>
      <c r="N144" s="167"/>
      <c r="O144" s="167"/>
      <c r="P144" s="167"/>
      <c r="Q144" s="167"/>
      <c r="R144" s="167"/>
      <c r="S144" s="167"/>
    </row>
    <row r="145" spans="1:19">
      <c r="A145" s="167" t="s">
        <v>721</v>
      </c>
      <c r="B145" s="170" t="s">
        <v>722</v>
      </c>
      <c r="C145" s="171" t="s">
        <v>618</v>
      </c>
      <c r="D145" s="167"/>
      <c r="E145" s="167"/>
      <c r="F145" s="167"/>
      <c r="K145" s="167"/>
      <c r="L145" s="173"/>
      <c r="M145" s="167"/>
      <c r="N145" s="167"/>
      <c r="O145" s="167"/>
      <c r="P145" s="167"/>
      <c r="Q145" s="167"/>
      <c r="R145" s="167"/>
      <c r="S145" s="167"/>
    </row>
    <row r="146" spans="1:19" ht="73.5">
      <c r="A146" s="167" t="s">
        <v>723</v>
      </c>
      <c r="B146" s="170" t="s">
        <v>724</v>
      </c>
      <c r="C146" s="171" t="s">
        <v>725</v>
      </c>
      <c r="D146" s="167"/>
      <c r="E146" s="167"/>
      <c r="F146" s="167"/>
      <c r="K146" s="167"/>
      <c r="L146" s="173"/>
      <c r="M146" s="167"/>
      <c r="N146" s="167"/>
      <c r="O146" s="167"/>
      <c r="P146" s="167"/>
      <c r="Q146" s="167"/>
      <c r="R146" s="167"/>
      <c r="S146" s="167"/>
    </row>
    <row r="147" spans="1:19">
      <c r="A147" s="167" t="s">
        <v>726</v>
      </c>
      <c r="B147" s="170" t="s">
        <v>727</v>
      </c>
      <c r="C147" s="171" t="s">
        <v>728</v>
      </c>
      <c r="D147" s="167"/>
      <c r="E147" s="167"/>
      <c r="F147" s="167"/>
      <c r="K147" s="167"/>
      <c r="L147" s="173"/>
      <c r="M147" s="167"/>
      <c r="N147" s="167"/>
      <c r="O147" s="167"/>
      <c r="P147" s="167"/>
      <c r="Q147" s="167"/>
      <c r="R147" s="167"/>
      <c r="S147" s="167"/>
    </row>
    <row r="148" spans="1:19">
      <c r="A148" s="167" t="s">
        <v>675</v>
      </c>
      <c r="B148" s="170" t="s">
        <v>729</v>
      </c>
      <c r="C148" s="171" t="s">
        <v>615</v>
      </c>
      <c r="D148" s="167"/>
      <c r="E148" s="167"/>
      <c r="F148" s="167"/>
      <c r="K148" s="167"/>
      <c r="L148" s="173"/>
      <c r="M148" s="167"/>
      <c r="N148" s="167"/>
      <c r="O148" s="167"/>
      <c r="P148" s="167"/>
      <c r="Q148" s="167"/>
      <c r="R148" s="167"/>
      <c r="S148" s="167"/>
    </row>
    <row r="149" spans="1:19">
      <c r="A149" s="167" t="s">
        <v>730</v>
      </c>
      <c r="B149" s="170" t="s">
        <v>731</v>
      </c>
      <c r="C149" s="171" t="s">
        <v>538</v>
      </c>
      <c r="D149" s="167"/>
      <c r="E149" s="167"/>
      <c r="F149" s="167"/>
      <c r="K149" s="167"/>
      <c r="L149" s="173"/>
      <c r="M149" s="167"/>
      <c r="N149" s="167"/>
      <c r="O149" s="167"/>
      <c r="P149" s="167"/>
      <c r="Q149" s="167"/>
      <c r="R149" s="167"/>
      <c r="S149" s="167"/>
    </row>
    <row r="150" spans="1:19" ht="21">
      <c r="A150" s="167" t="s">
        <v>687</v>
      </c>
      <c r="B150" s="170" t="s">
        <v>732</v>
      </c>
      <c r="C150" s="171" t="s">
        <v>571</v>
      </c>
      <c r="D150" s="167"/>
      <c r="E150" s="167"/>
      <c r="F150" s="167"/>
      <c r="K150" s="167"/>
      <c r="L150" s="173"/>
      <c r="M150" s="167"/>
      <c r="N150" s="167"/>
      <c r="O150" s="167"/>
      <c r="P150" s="167"/>
      <c r="Q150" s="167"/>
      <c r="R150" s="167"/>
      <c r="S150" s="167"/>
    </row>
    <row r="151" spans="1:19" ht="21">
      <c r="A151" s="167" t="s">
        <v>733</v>
      </c>
      <c r="B151" s="170" t="s">
        <v>734</v>
      </c>
      <c r="C151" s="171" t="s">
        <v>735</v>
      </c>
      <c r="D151" s="167"/>
      <c r="E151" s="167"/>
      <c r="F151" s="167"/>
      <c r="K151" s="167"/>
      <c r="L151" s="173"/>
      <c r="M151" s="167"/>
      <c r="N151" s="167"/>
      <c r="O151" s="167"/>
      <c r="P151" s="167"/>
      <c r="Q151" s="167"/>
      <c r="R151" s="167"/>
      <c r="S151" s="167"/>
    </row>
    <row r="152" spans="1:19" ht="21">
      <c r="A152" s="167" t="s">
        <v>736</v>
      </c>
      <c r="B152" s="170" t="s">
        <v>737</v>
      </c>
      <c r="C152" s="171" t="s">
        <v>712</v>
      </c>
      <c r="D152" s="167"/>
      <c r="E152" s="167"/>
      <c r="F152" s="167"/>
      <c r="K152" s="167"/>
      <c r="L152" s="173"/>
      <c r="M152" s="167"/>
      <c r="N152" s="167"/>
      <c r="O152" s="167"/>
      <c r="P152" s="167"/>
      <c r="Q152" s="167"/>
      <c r="R152" s="167"/>
      <c r="S152" s="167"/>
    </row>
    <row r="153" spans="1:19" ht="21">
      <c r="A153" s="167" t="s">
        <v>603</v>
      </c>
      <c r="B153" s="170" t="s">
        <v>738</v>
      </c>
      <c r="C153" s="171" t="s">
        <v>739</v>
      </c>
      <c r="D153" s="167"/>
      <c r="E153" s="167"/>
      <c r="F153" s="167"/>
      <c r="K153" s="167"/>
      <c r="L153" s="173"/>
      <c r="M153" s="167"/>
      <c r="N153" s="167"/>
      <c r="O153" s="167"/>
      <c r="P153" s="167"/>
      <c r="Q153" s="167"/>
      <c r="R153" s="167"/>
      <c r="S153" s="167"/>
    </row>
    <row r="154" spans="1:19">
      <c r="A154" s="167" t="s">
        <v>492</v>
      </c>
      <c r="B154" s="170" t="s">
        <v>740</v>
      </c>
      <c r="C154" s="171" t="s">
        <v>741</v>
      </c>
      <c r="D154" s="167"/>
      <c r="E154" s="167"/>
      <c r="F154" s="167"/>
      <c r="K154" s="167"/>
      <c r="L154" s="173"/>
      <c r="M154" s="167"/>
      <c r="N154" s="167"/>
      <c r="O154" s="167"/>
      <c r="P154" s="167"/>
      <c r="Q154" s="167"/>
      <c r="R154" s="167"/>
      <c r="S154" s="167"/>
    </row>
    <row r="155" spans="1:19" ht="63">
      <c r="A155" s="167" t="s">
        <v>617</v>
      </c>
      <c r="B155" s="170" t="s">
        <v>742</v>
      </c>
      <c r="C155" s="171" t="s">
        <v>743</v>
      </c>
      <c r="D155" s="167"/>
      <c r="E155" s="167"/>
      <c r="F155" s="167"/>
      <c r="K155" s="167"/>
      <c r="L155" s="173"/>
      <c r="M155" s="167"/>
      <c r="N155" s="167"/>
      <c r="O155" s="167"/>
      <c r="P155" s="167"/>
      <c r="Q155" s="167"/>
      <c r="R155" s="167"/>
      <c r="S155" s="167"/>
    </row>
    <row r="156" spans="1:19" ht="21">
      <c r="A156" s="167" t="s">
        <v>744</v>
      </c>
      <c r="B156" s="170" t="s">
        <v>745</v>
      </c>
      <c r="C156" s="171" t="s">
        <v>746</v>
      </c>
      <c r="D156" s="167"/>
      <c r="E156" s="167"/>
      <c r="F156" s="167"/>
      <c r="K156" s="167"/>
      <c r="L156" s="173"/>
      <c r="M156" s="167"/>
      <c r="N156" s="167"/>
      <c r="O156" s="167"/>
      <c r="P156" s="167"/>
      <c r="Q156" s="167"/>
      <c r="R156" s="167"/>
      <c r="S156" s="167"/>
    </row>
    <row r="157" spans="1:19" ht="84">
      <c r="A157" s="167" t="s">
        <v>747</v>
      </c>
      <c r="B157" s="170" t="s">
        <v>748</v>
      </c>
      <c r="C157" s="171" t="s">
        <v>749</v>
      </c>
      <c r="D157" s="167"/>
      <c r="E157" s="167"/>
      <c r="F157" s="167"/>
      <c r="K157" s="167"/>
      <c r="L157" s="173"/>
      <c r="M157" s="167"/>
      <c r="N157" s="167"/>
      <c r="O157" s="167"/>
      <c r="P157" s="167"/>
      <c r="Q157" s="167"/>
      <c r="R157" s="167"/>
      <c r="S157" s="167"/>
    </row>
    <row r="158" spans="1:19" ht="31.5">
      <c r="A158" s="167" t="s">
        <v>365</v>
      </c>
      <c r="B158" s="170" t="s">
        <v>750</v>
      </c>
      <c r="C158" s="171" t="s">
        <v>751</v>
      </c>
      <c r="D158" s="167"/>
      <c r="E158" s="167"/>
      <c r="F158" s="167"/>
      <c r="K158" s="167"/>
      <c r="L158" s="173"/>
      <c r="M158" s="167"/>
      <c r="N158" s="167"/>
      <c r="O158" s="167"/>
      <c r="P158" s="167"/>
      <c r="Q158" s="167"/>
      <c r="R158" s="167"/>
      <c r="S158" s="167"/>
    </row>
    <row r="159" spans="1:19" ht="21">
      <c r="A159" s="167" t="s">
        <v>752</v>
      </c>
      <c r="B159" s="170" t="s">
        <v>753</v>
      </c>
      <c r="C159" s="171" t="s">
        <v>744</v>
      </c>
      <c r="D159" s="167"/>
      <c r="E159" s="167"/>
      <c r="F159" s="167"/>
      <c r="K159" s="167"/>
      <c r="L159" s="173"/>
      <c r="M159" s="167"/>
      <c r="N159" s="167"/>
      <c r="O159" s="167"/>
      <c r="P159" s="167"/>
      <c r="Q159" s="167"/>
      <c r="R159" s="167"/>
      <c r="S159" s="167"/>
    </row>
    <row r="160" spans="1:19" ht="21">
      <c r="A160" s="167" t="s">
        <v>459</v>
      </c>
      <c r="B160" s="170" t="s">
        <v>754</v>
      </c>
      <c r="C160" s="171" t="s">
        <v>755</v>
      </c>
      <c r="D160" s="167"/>
      <c r="E160" s="167"/>
      <c r="F160" s="167"/>
      <c r="K160" s="167"/>
      <c r="L160" s="173"/>
      <c r="M160" s="167"/>
      <c r="N160" s="167"/>
      <c r="O160" s="167"/>
      <c r="P160" s="167"/>
      <c r="Q160" s="167"/>
      <c r="R160" s="167"/>
      <c r="S160" s="167"/>
    </row>
    <row r="161" spans="1:19">
      <c r="A161" s="167" t="s">
        <v>714</v>
      </c>
      <c r="B161" s="170" t="s">
        <v>756</v>
      </c>
      <c r="C161" s="171" t="s">
        <v>757</v>
      </c>
      <c r="D161" s="167"/>
      <c r="E161" s="167"/>
      <c r="F161" s="167"/>
      <c r="K161" s="167"/>
      <c r="L161" s="173"/>
      <c r="M161" s="167"/>
      <c r="N161" s="167"/>
      <c r="O161" s="167"/>
      <c r="P161" s="167"/>
      <c r="Q161" s="167"/>
      <c r="R161" s="167"/>
      <c r="S161" s="167"/>
    </row>
    <row r="162" spans="1:19" ht="21">
      <c r="A162" s="167" t="s">
        <v>529</v>
      </c>
      <c r="B162" s="170" t="s">
        <v>758</v>
      </c>
      <c r="C162" s="171" t="s">
        <v>759</v>
      </c>
      <c r="D162" s="167"/>
      <c r="E162" s="167"/>
      <c r="F162" s="167"/>
      <c r="K162" s="167"/>
      <c r="L162" s="173"/>
      <c r="M162" s="167"/>
      <c r="N162" s="167"/>
      <c r="O162" s="167"/>
      <c r="P162" s="167"/>
      <c r="Q162" s="167"/>
      <c r="R162" s="167"/>
      <c r="S162" s="167"/>
    </row>
    <row r="163" spans="1:19">
      <c r="A163" s="167" t="s">
        <v>548</v>
      </c>
      <c r="B163" s="170" t="s">
        <v>760</v>
      </c>
      <c r="C163" s="171" t="s">
        <v>761</v>
      </c>
      <c r="D163" s="167"/>
      <c r="E163" s="167"/>
      <c r="F163" s="167"/>
      <c r="K163" s="167"/>
      <c r="L163" s="173"/>
      <c r="M163" s="167"/>
      <c r="N163" s="167"/>
      <c r="O163" s="167"/>
      <c r="P163" s="167"/>
      <c r="Q163" s="167"/>
      <c r="R163" s="167"/>
      <c r="S163" s="167"/>
    </row>
    <row r="164" spans="1:19">
      <c r="A164" s="167" t="s">
        <v>762</v>
      </c>
      <c r="B164" s="170" t="s">
        <v>763</v>
      </c>
      <c r="C164" s="171" t="s">
        <v>563</v>
      </c>
      <c r="D164" s="167"/>
      <c r="E164" s="167"/>
      <c r="F164" s="167"/>
      <c r="K164" s="167"/>
      <c r="L164" s="173"/>
      <c r="M164" s="167"/>
      <c r="N164" s="167"/>
      <c r="O164" s="167"/>
      <c r="P164" s="167"/>
      <c r="Q164" s="167"/>
      <c r="R164" s="167"/>
      <c r="S164" s="167"/>
    </row>
    <row r="165" spans="1:19" ht="21">
      <c r="A165" s="167" t="s">
        <v>764</v>
      </c>
      <c r="B165" s="170" t="s">
        <v>765</v>
      </c>
      <c r="C165" s="171" t="s">
        <v>766</v>
      </c>
      <c r="D165" s="167"/>
      <c r="E165" s="167"/>
      <c r="F165" s="167"/>
      <c r="K165" s="167"/>
      <c r="L165" s="173"/>
      <c r="M165" s="167"/>
      <c r="N165" s="167"/>
      <c r="O165" s="167"/>
      <c r="P165" s="167"/>
      <c r="Q165" s="167"/>
      <c r="R165" s="167"/>
      <c r="S165" s="167"/>
    </row>
    <row r="166" spans="1:19" ht="31.5">
      <c r="A166" s="167" t="s">
        <v>767</v>
      </c>
      <c r="B166" s="170" t="s">
        <v>768</v>
      </c>
      <c r="C166" s="171" t="s">
        <v>769</v>
      </c>
      <c r="D166" s="167"/>
      <c r="E166" s="167"/>
      <c r="F166" s="167"/>
      <c r="K166" s="167"/>
      <c r="L166" s="173"/>
      <c r="M166" s="167"/>
      <c r="N166" s="167"/>
      <c r="O166" s="167"/>
      <c r="P166" s="167"/>
      <c r="Q166" s="167"/>
      <c r="R166" s="167"/>
      <c r="S166" s="167"/>
    </row>
    <row r="167" spans="1:19" ht="21">
      <c r="A167" s="167" t="s">
        <v>770</v>
      </c>
      <c r="B167" s="170" t="s">
        <v>771</v>
      </c>
      <c r="C167" s="171" t="s">
        <v>509</v>
      </c>
      <c r="D167" s="167"/>
      <c r="E167" s="167"/>
      <c r="F167" s="167"/>
      <c r="K167" s="167"/>
      <c r="L167" s="173"/>
      <c r="M167" s="167"/>
      <c r="N167" s="167"/>
      <c r="O167" s="167"/>
      <c r="P167" s="167"/>
      <c r="Q167" s="167"/>
      <c r="R167" s="167"/>
      <c r="S167" s="167"/>
    </row>
    <row r="168" spans="1:19">
      <c r="A168" s="167" t="s">
        <v>772</v>
      </c>
      <c r="B168" s="170" t="s">
        <v>773</v>
      </c>
      <c r="C168" s="171" t="s">
        <v>762</v>
      </c>
      <c r="D168" s="167"/>
      <c r="E168" s="167"/>
      <c r="F168" s="167"/>
      <c r="K168" s="167"/>
      <c r="L168" s="173"/>
      <c r="M168" s="167"/>
      <c r="N168" s="167"/>
      <c r="O168" s="167"/>
      <c r="P168" s="167"/>
      <c r="Q168" s="167"/>
      <c r="R168" s="167"/>
      <c r="S168" s="167"/>
    </row>
    <row r="169" spans="1:19">
      <c r="A169" s="167" t="s">
        <v>486</v>
      </c>
      <c r="B169" s="170" t="s">
        <v>774</v>
      </c>
      <c r="C169" s="171" t="s">
        <v>775</v>
      </c>
      <c r="D169" s="167"/>
      <c r="E169" s="167"/>
      <c r="F169" s="167"/>
      <c r="K169" s="167"/>
      <c r="L169" s="173"/>
      <c r="M169" s="167"/>
      <c r="N169" s="167"/>
      <c r="O169" s="167"/>
      <c r="P169" s="167"/>
      <c r="Q169" s="167"/>
      <c r="R169" s="167"/>
      <c r="S169" s="167"/>
    </row>
    <row r="170" spans="1:19">
      <c r="A170" s="167" t="s">
        <v>766</v>
      </c>
      <c r="B170" s="170" t="s">
        <v>776</v>
      </c>
      <c r="C170" s="171" t="s">
        <v>664</v>
      </c>
      <c r="D170" s="167"/>
      <c r="E170" s="167"/>
      <c r="F170" s="167"/>
      <c r="K170" s="167"/>
      <c r="L170" s="173"/>
      <c r="M170" s="167"/>
      <c r="N170" s="167"/>
      <c r="O170" s="167"/>
      <c r="P170" s="167"/>
      <c r="Q170" s="167"/>
      <c r="R170" s="167"/>
      <c r="S170" s="167"/>
    </row>
    <row r="171" spans="1:19" ht="52.5">
      <c r="A171" s="167" t="s">
        <v>777</v>
      </c>
      <c r="B171" s="170" t="s">
        <v>778</v>
      </c>
      <c r="C171" s="171" t="s">
        <v>752</v>
      </c>
      <c r="D171" s="167"/>
      <c r="E171" s="167"/>
      <c r="F171" s="167"/>
      <c r="K171" s="167"/>
      <c r="L171" s="173"/>
      <c r="M171" s="167"/>
      <c r="N171" s="167"/>
      <c r="O171" s="167"/>
      <c r="P171" s="167"/>
      <c r="Q171" s="167"/>
      <c r="R171" s="167"/>
      <c r="S171" s="167"/>
    </row>
    <row r="172" spans="1:19">
      <c r="A172" s="167" t="s">
        <v>717</v>
      </c>
      <c r="B172" s="170" t="s">
        <v>779</v>
      </c>
      <c r="C172" s="171" t="s">
        <v>780</v>
      </c>
      <c r="D172" s="167"/>
      <c r="E172" s="167"/>
      <c r="F172" s="167"/>
      <c r="K172" s="167"/>
      <c r="L172" s="173"/>
      <c r="M172" s="167"/>
      <c r="N172" s="167"/>
      <c r="O172" s="167"/>
      <c r="P172" s="167"/>
      <c r="Q172" s="167"/>
      <c r="R172" s="167"/>
      <c r="S172" s="167"/>
    </row>
    <row r="173" spans="1:19" ht="21">
      <c r="A173" s="167" t="s">
        <v>755</v>
      </c>
      <c r="B173" s="170" t="s">
        <v>781</v>
      </c>
      <c r="C173" s="171" t="s">
        <v>573</v>
      </c>
      <c r="D173" s="167"/>
      <c r="E173" s="167"/>
      <c r="F173" s="167"/>
      <c r="K173" s="167"/>
      <c r="L173" s="173"/>
      <c r="M173" s="167"/>
      <c r="N173" s="167"/>
      <c r="O173" s="167"/>
      <c r="P173" s="167"/>
      <c r="Q173" s="167"/>
      <c r="R173" s="167"/>
      <c r="S173" s="167"/>
    </row>
    <row r="174" spans="1:19">
      <c r="A174" s="167" t="s">
        <v>735</v>
      </c>
      <c r="B174" s="170" t="s">
        <v>782</v>
      </c>
      <c r="C174" s="171" t="s">
        <v>783</v>
      </c>
      <c r="D174" s="167"/>
      <c r="E174" s="167"/>
      <c r="F174" s="167"/>
      <c r="K174" s="167"/>
      <c r="L174" s="173"/>
      <c r="M174" s="167"/>
      <c r="N174" s="167"/>
      <c r="O174" s="167"/>
      <c r="P174" s="167"/>
      <c r="Q174" s="167"/>
      <c r="R174" s="167"/>
      <c r="S174" s="167"/>
    </row>
    <row r="175" spans="1:19" ht="31.5">
      <c r="A175" s="167" t="s">
        <v>425</v>
      </c>
      <c r="B175" s="170" t="s">
        <v>784</v>
      </c>
      <c r="C175" s="171" t="s">
        <v>785</v>
      </c>
      <c r="D175" s="167"/>
      <c r="E175" s="167"/>
      <c r="F175" s="167"/>
      <c r="K175" s="167"/>
      <c r="L175" s="173"/>
      <c r="M175" s="167"/>
      <c r="N175" s="167"/>
      <c r="O175" s="167"/>
      <c r="P175" s="167"/>
      <c r="Q175" s="167"/>
      <c r="R175" s="167"/>
      <c r="S175" s="167"/>
    </row>
    <row r="176" spans="1:19" ht="21">
      <c r="A176" s="167" t="s">
        <v>456</v>
      </c>
      <c r="B176" s="170" t="s">
        <v>786</v>
      </c>
      <c r="C176" s="171" t="s">
        <v>787</v>
      </c>
      <c r="D176" s="167"/>
      <c r="E176" s="167"/>
      <c r="F176" s="167"/>
      <c r="K176" s="167"/>
      <c r="L176" s="173"/>
      <c r="M176" s="167"/>
      <c r="N176" s="167"/>
      <c r="O176" s="167"/>
      <c r="P176" s="167"/>
      <c r="Q176" s="167"/>
      <c r="R176" s="167"/>
      <c r="S176" s="167"/>
    </row>
    <row r="177" spans="1:19" ht="21">
      <c r="A177" s="167" t="s">
        <v>788</v>
      </c>
      <c r="B177" s="170" t="s">
        <v>789</v>
      </c>
      <c r="C177" s="171" t="s">
        <v>790</v>
      </c>
      <c r="D177" s="167"/>
      <c r="E177" s="167"/>
      <c r="F177" s="167"/>
      <c r="K177" s="167"/>
      <c r="L177" s="173"/>
      <c r="M177" s="167"/>
      <c r="N177" s="167"/>
      <c r="O177" s="167"/>
      <c r="P177" s="167"/>
      <c r="Q177" s="167"/>
      <c r="R177" s="167"/>
      <c r="S177" s="167"/>
    </row>
    <row r="178" spans="1:19">
      <c r="A178" s="167" t="s">
        <v>420</v>
      </c>
      <c r="B178" s="170" t="s">
        <v>791</v>
      </c>
      <c r="C178" s="171" t="s">
        <v>629</v>
      </c>
      <c r="D178" s="167"/>
      <c r="E178" s="167"/>
      <c r="F178" s="167"/>
      <c r="K178" s="167"/>
      <c r="L178" s="173"/>
      <c r="M178" s="167"/>
      <c r="N178" s="167"/>
      <c r="O178" s="167"/>
      <c r="P178" s="167"/>
      <c r="Q178" s="167"/>
      <c r="R178" s="167"/>
      <c r="S178" s="167"/>
    </row>
    <row r="179" spans="1:19">
      <c r="A179" s="167" t="s">
        <v>639</v>
      </c>
      <c r="B179" s="170" t="s">
        <v>792</v>
      </c>
      <c r="C179" s="171" t="s">
        <v>696</v>
      </c>
      <c r="D179" s="167"/>
      <c r="E179" s="167"/>
      <c r="F179" s="167"/>
      <c r="K179" s="167"/>
      <c r="L179" s="173"/>
      <c r="M179" s="167"/>
      <c r="N179" s="167"/>
      <c r="O179" s="167"/>
      <c r="P179" s="167"/>
      <c r="Q179" s="167"/>
      <c r="R179" s="167"/>
      <c r="S179" s="167"/>
    </row>
    <row r="180" spans="1:19" ht="21">
      <c r="A180" s="167" t="s">
        <v>793</v>
      </c>
      <c r="B180" s="170" t="s">
        <v>794</v>
      </c>
      <c r="C180" s="171" t="s">
        <v>469</v>
      </c>
      <c r="D180" s="167"/>
      <c r="E180" s="167"/>
      <c r="F180" s="167"/>
      <c r="K180" s="167"/>
      <c r="L180" s="173"/>
      <c r="M180" s="167"/>
      <c r="N180" s="167"/>
      <c r="O180" s="167"/>
      <c r="P180" s="167"/>
      <c r="Q180" s="167"/>
      <c r="R180" s="167"/>
      <c r="S180" s="167"/>
    </row>
    <row r="181" spans="1:19" ht="52.5">
      <c r="A181" s="167" t="s">
        <v>795</v>
      </c>
      <c r="B181" s="170" t="s">
        <v>796</v>
      </c>
      <c r="C181" s="171" t="s">
        <v>797</v>
      </c>
      <c r="D181" s="167"/>
      <c r="E181" s="167"/>
      <c r="F181" s="167"/>
      <c r="K181" s="167"/>
      <c r="L181" s="173"/>
      <c r="M181" s="167"/>
      <c r="N181" s="167"/>
      <c r="O181" s="167"/>
      <c r="P181" s="167"/>
      <c r="Q181" s="167"/>
      <c r="R181" s="167"/>
      <c r="S181" s="167"/>
    </row>
    <row r="182" spans="1:19">
      <c r="A182" s="167" t="s">
        <v>798</v>
      </c>
      <c r="B182" s="170" t="s">
        <v>799</v>
      </c>
      <c r="C182" s="171" t="s">
        <v>800</v>
      </c>
      <c r="D182" s="167"/>
      <c r="E182" s="167"/>
      <c r="F182" s="167"/>
      <c r="K182" s="167"/>
      <c r="L182" s="173"/>
      <c r="M182" s="167"/>
      <c r="N182" s="167"/>
      <c r="O182" s="167"/>
      <c r="P182" s="167"/>
      <c r="Q182" s="167"/>
      <c r="R182" s="167"/>
      <c r="S182" s="167"/>
    </row>
    <row r="183" spans="1:19" ht="21">
      <c r="A183" s="167" t="s">
        <v>801</v>
      </c>
      <c r="B183" s="170" t="s">
        <v>802</v>
      </c>
      <c r="C183" s="171" t="s">
        <v>415</v>
      </c>
      <c r="D183" s="167"/>
      <c r="E183" s="167"/>
      <c r="F183" s="167"/>
      <c r="K183" s="167"/>
      <c r="L183" s="173"/>
      <c r="M183" s="167"/>
      <c r="N183" s="167"/>
      <c r="O183" s="167"/>
      <c r="P183" s="167"/>
      <c r="Q183" s="167"/>
      <c r="R183" s="167"/>
      <c r="S183" s="167"/>
    </row>
    <row r="184" spans="1:19" ht="31.5">
      <c r="A184" s="167" t="s">
        <v>803</v>
      </c>
      <c r="B184" s="170" t="s">
        <v>804</v>
      </c>
      <c r="C184" s="171" t="s">
        <v>805</v>
      </c>
      <c r="D184" s="167"/>
      <c r="E184" s="167"/>
      <c r="F184" s="167"/>
      <c r="K184" s="167"/>
      <c r="L184" s="173"/>
      <c r="M184" s="167"/>
      <c r="N184" s="167"/>
      <c r="O184" s="167"/>
      <c r="P184" s="167"/>
      <c r="Q184" s="167"/>
      <c r="R184" s="167"/>
      <c r="S184" s="167"/>
    </row>
    <row r="185" spans="1:19">
      <c r="A185" s="167" t="s">
        <v>585</v>
      </c>
      <c r="B185" s="170" t="s">
        <v>806</v>
      </c>
      <c r="C185" s="171" t="s">
        <v>706</v>
      </c>
      <c r="D185" s="167"/>
      <c r="E185" s="167"/>
      <c r="F185" s="167"/>
      <c r="K185" s="167"/>
      <c r="L185" s="173"/>
      <c r="M185" s="167"/>
      <c r="N185" s="167"/>
      <c r="O185" s="167"/>
      <c r="P185" s="167"/>
      <c r="Q185" s="167"/>
      <c r="R185" s="167"/>
      <c r="S185" s="167"/>
    </row>
    <row r="186" spans="1:19" ht="31.5">
      <c r="A186" s="167" t="s">
        <v>807</v>
      </c>
      <c r="B186" s="170" t="s">
        <v>808</v>
      </c>
      <c r="C186" s="171" t="s">
        <v>681</v>
      </c>
      <c r="D186" s="167"/>
      <c r="E186" s="167"/>
      <c r="F186" s="167"/>
      <c r="K186" s="167"/>
      <c r="L186" s="173"/>
      <c r="M186" s="167"/>
      <c r="N186" s="167"/>
      <c r="O186" s="167"/>
      <c r="P186" s="167"/>
      <c r="Q186" s="167"/>
      <c r="R186" s="167"/>
      <c r="S186" s="167"/>
    </row>
    <row r="187" spans="1:19" ht="31.5">
      <c r="A187" s="167" t="s">
        <v>809</v>
      </c>
      <c r="B187" s="170" t="s">
        <v>810</v>
      </c>
      <c r="C187" s="171" t="s">
        <v>656</v>
      </c>
      <c r="D187" s="167"/>
      <c r="E187" s="167"/>
      <c r="F187" s="167"/>
      <c r="K187" s="167"/>
      <c r="L187" s="173"/>
      <c r="M187" s="167"/>
      <c r="N187" s="167"/>
      <c r="O187" s="167"/>
      <c r="P187" s="167"/>
      <c r="Q187" s="167"/>
      <c r="R187" s="167"/>
      <c r="S187" s="167"/>
    </row>
    <row r="188" spans="1:19" ht="21">
      <c r="A188" s="167" t="s">
        <v>811</v>
      </c>
      <c r="B188" s="170" t="s">
        <v>812</v>
      </c>
      <c r="C188" s="171" t="s">
        <v>813</v>
      </c>
      <c r="D188" s="167"/>
      <c r="E188" s="167"/>
      <c r="F188" s="167"/>
      <c r="K188" s="167"/>
      <c r="L188" s="173"/>
      <c r="M188" s="167"/>
      <c r="N188" s="167"/>
      <c r="O188" s="167"/>
      <c r="P188" s="167"/>
      <c r="Q188" s="167"/>
      <c r="R188" s="167"/>
      <c r="S188" s="167"/>
    </row>
    <row r="189" spans="1:19" ht="42">
      <c r="A189" s="167" t="s">
        <v>814</v>
      </c>
      <c r="B189" s="170" t="s">
        <v>815</v>
      </c>
      <c r="C189" s="171" t="s">
        <v>637</v>
      </c>
      <c r="D189" s="167"/>
      <c r="E189" s="167"/>
      <c r="F189" s="167"/>
      <c r="K189" s="167"/>
      <c r="L189" s="173"/>
      <c r="M189" s="167"/>
      <c r="N189" s="167"/>
      <c r="O189" s="167"/>
      <c r="P189" s="167"/>
      <c r="Q189" s="167"/>
      <c r="R189" s="167"/>
      <c r="S189" s="167"/>
    </row>
    <row r="190" spans="1:19" ht="42">
      <c r="A190" s="167" t="s">
        <v>816</v>
      </c>
      <c r="B190" s="170" t="s">
        <v>817</v>
      </c>
      <c r="C190" s="171" t="s">
        <v>671</v>
      </c>
      <c r="D190" s="167"/>
      <c r="E190" s="167"/>
      <c r="F190" s="167"/>
      <c r="K190" s="167"/>
      <c r="L190" s="173"/>
      <c r="M190" s="167"/>
      <c r="N190" s="167"/>
      <c r="O190" s="167"/>
      <c r="P190" s="167"/>
      <c r="Q190" s="167"/>
      <c r="R190" s="167"/>
      <c r="S190" s="167"/>
    </row>
    <row r="191" spans="1:19" ht="52.5">
      <c r="A191" s="167" t="s">
        <v>818</v>
      </c>
      <c r="B191" s="170" t="s">
        <v>819</v>
      </c>
      <c r="C191" s="171" t="s">
        <v>820</v>
      </c>
      <c r="D191" s="167"/>
      <c r="E191" s="167"/>
      <c r="F191" s="167"/>
      <c r="K191" s="167"/>
      <c r="L191" s="173"/>
      <c r="M191" s="167"/>
      <c r="N191" s="167"/>
      <c r="O191" s="167"/>
      <c r="P191" s="167"/>
      <c r="Q191" s="167"/>
      <c r="R191" s="167"/>
      <c r="S191" s="167"/>
    </row>
    <row r="192" spans="1:19">
      <c r="A192" s="167" t="s">
        <v>775</v>
      </c>
      <c r="B192" s="170" t="s">
        <v>821</v>
      </c>
      <c r="C192" s="171" t="s">
        <v>822</v>
      </c>
      <c r="D192" s="167"/>
      <c r="E192" s="167"/>
      <c r="F192" s="167"/>
      <c r="K192" s="167"/>
      <c r="L192" s="173"/>
      <c r="M192" s="167"/>
      <c r="N192" s="167"/>
      <c r="O192" s="167"/>
      <c r="P192" s="167"/>
      <c r="Q192" s="167"/>
      <c r="R192" s="167"/>
      <c r="S192" s="167"/>
    </row>
    <row r="193" spans="1:19" ht="21">
      <c r="A193" s="167" t="s">
        <v>678</v>
      </c>
      <c r="B193" s="170" t="s">
        <v>823</v>
      </c>
      <c r="C193" s="171" t="s">
        <v>772</v>
      </c>
      <c r="D193" s="167"/>
      <c r="E193" s="167"/>
      <c r="F193" s="167"/>
      <c r="K193" s="167"/>
      <c r="L193" s="173"/>
      <c r="M193" s="167"/>
      <c r="N193" s="167"/>
      <c r="O193" s="167"/>
      <c r="P193" s="167"/>
      <c r="Q193" s="167"/>
      <c r="R193" s="167"/>
      <c r="S193" s="167"/>
    </row>
    <row r="194" spans="1:19" ht="52.5">
      <c r="A194" s="167" t="s">
        <v>824</v>
      </c>
      <c r="B194" s="170" t="s">
        <v>825</v>
      </c>
      <c r="C194" s="171" t="s">
        <v>826</v>
      </c>
      <c r="D194" s="167"/>
      <c r="E194" s="167"/>
      <c r="F194" s="167"/>
      <c r="K194" s="167"/>
      <c r="L194" s="173"/>
      <c r="M194" s="167"/>
      <c r="N194" s="167"/>
      <c r="O194" s="167"/>
      <c r="P194" s="167"/>
      <c r="Q194" s="167"/>
      <c r="R194" s="167"/>
      <c r="S194" s="167"/>
    </row>
    <row r="195" spans="1:19" ht="31.5">
      <c r="A195" s="167" t="s">
        <v>820</v>
      </c>
      <c r="B195" s="170" t="s">
        <v>827</v>
      </c>
      <c r="C195" s="171" t="s">
        <v>828</v>
      </c>
      <c r="D195" s="167"/>
      <c r="E195" s="167"/>
      <c r="F195" s="167"/>
      <c r="K195" s="167"/>
      <c r="L195" s="173"/>
      <c r="M195" s="167"/>
      <c r="N195" s="167"/>
      <c r="O195" s="167"/>
      <c r="P195" s="167"/>
      <c r="Q195" s="167"/>
      <c r="R195" s="167"/>
      <c r="S195" s="167"/>
    </row>
    <row r="196" spans="1:19">
      <c r="A196" s="167" t="s">
        <v>514</v>
      </c>
      <c r="B196" s="170" t="s">
        <v>829</v>
      </c>
      <c r="C196" s="171" t="s">
        <v>645</v>
      </c>
      <c r="D196" s="167"/>
      <c r="E196" s="167"/>
      <c r="F196" s="167"/>
      <c r="K196" s="167"/>
      <c r="L196" s="173"/>
      <c r="M196" s="167"/>
      <c r="N196" s="167"/>
      <c r="O196" s="167"/>
      <c r="P196" s="167"/>
      <c r="Q196" s="167"/>
      <c r="R196" s="167"/>
      <c r="S196" s="167"/>
    </row>
    <row r="197" spans="1:19">
      <c r="A197" s="167" t="s">
        <v>685</v>
      </c>
      <c r="B197" s="170" t="s">
        <v>830</v>
      </c>
      <c r="C197" s="171" t="s">
        <v>412</v>
      </c>
      <c r="D197" s="167"/>
      <c r="E197" s="167"/>
      <c r="F197" s="167"/>
      <c r="K197" s="167"/>
      <c r="L197" s="173"/>
      <c r="M197" s="167"/>
      <c r="N197" s="167"/>
      <c r="O197" s="167"/>
      <c r="P197" s="167"/>
      <c r="Q197" s="167"/>
      <c r="R197" s="167"/>
      <c r="S197" s="167"/>
    </row>
    <row r="198" spans="1:19" ht="21">
      <c r="A198" s="167" t="s">
        <v>580</v>
      </c>
      <c r="B198" s="170" t="s">
        <v>831</v>
      </c>
      <c r="C198" s="171" t="s">
        <v>795</v>
      </c>
      <c r="D198" s="167"/>
      <c r="E198" s="167"/>
      <c r="F198" s="167"/>
      <c r="K198" s="167"/>
      <c r="L198" s="173"/>
      <c r="M198" s="167"/>
      <c r="N198" s="167"/>
      <c r="O198" s="167"/>
      <c r="P198" s="167"/>
      <c r="Q198" s="167"/>
      <c r="R198" s="167"/>
      <c r="S198" s="167"/>
    </row>
    <row r="199" spans="1:19" ht="21">
      <c r="A199" s="167" t="s">
        <v>542</v>
      </c>
      <c r="B199" s="170" t="s">
        <v>832</v>
      </c>
      <c r="C199" s="171" t="s">
        <v>434</v>
      </c>
      <c r="D199" s="167"/>
      <c r="E199" s="167"/>
      <c r="F199" s="167"/>
      <c r="K199" s="167"/>
      <c r="L199" s="173"/>
      <c r="M199" s="167"/>
      <c r="N199" s="167"/>
      <c r="O199" s="167"/>
      <c r="P199" s="167"/>
      <c r="Q199" s="167"/>
      <c r="R199" s="167"/>
      <c r="S199" s="167"/>
    </row>
    <row r="200" spans="1:19">
      <c r="A200" s="167" t="s">
        <v>462</v>
      </c>
      <c r="B200" s="170" t="s">
        <v>833</v>
      </c>
      <c r="C200" s="171" t="s">
        <v>730</v>
      </c>
      <c r="D200" s="167"/>
      <c r="E200" s="167"/>
      <c r="F200" s="167"/>
      <c r="K200" s="167"/>
      <c r="L200" s="173"/>
      <c r="M200" s="167"/>
      <c r="N200" s="167"/>
      <c r="O200" s="167"/>
      <c r="P200" s="167"/>
      <c r="Q200" s="167"/>
      <c r="R200" s="167"/>
      <c r="S200" s="167"/>
    </row>
    <row r="201" spans="1:19" ht="42">
      <c r="A201" s="167" t="s">
        <v>834</v>
      </c>
      <c r="B201" s="170" t="s">
        <v>835</v>
      </c>
      <c r="C201" s="171" t="s">
        <v>747</v>
      </c>
      <c r="D201" s="167"/>
      <c r="E201" s="167"/>
      <c r="F201" s="167"/>
      <c r="K201" s="167"/>
      <c r="L201" s="173"/>
      <c r="M201" s="167"/>
      <c r="N201" s="167"/>
      <c r="O201" s="167"/>
      <c r="P201" s="167"/>
      <c r="Q201" s="167"/>
      <c r="R201" s="167"/>
      <c r="S201" s="167"/>
    </row>
    <row r="202" spans="1:19" ht="21">
      <c r="A202" s="167" t="s">
        <v>836</v>
      </c>
      <c r="B202" s="170" t="s">
        <v>837</v>
      </c>
      <c r="C202" s="171" t="s">
        <v>838</v>
      </c>
      <c r="D202" s="167"/>
      <c r="E202" s="167"/>
      <c r="F202" s="167"/>
      <c r="K202" s="167"/>
      <c r="L202" s="173"/>
      <c r="M202" s="167"/>
      <c r="N202" s="167"/>
      <c r="O202" s="167"/>
      <c r="P202" s="167"/>
      <c r="Q202" s="167"/>
      <c r="R202" s="167"/>
      <c r="S202" s="167"/>
    </row>
    <row r="203" spans="1:19" ht="21">
      <c r="A203" s="167" t="s">
        <v>693</v>
      </c>
      <c r="B203" s="170" t="s">
        <v>839</v>
      </c>
      <c r="C203" s="171" t="s">
        <v>840</v>
      </c>
      <c r="D203" s="167"/>
      <c r="E203" s="167"/>
      <c r="F203" s="167"/>
      <c r="K203" s="167"/>
      <c r="L203" s="173"/>
      <c r="M203" s="167"/>
      <c r="N203" s="167"/>
      <c r="O203" s="167"/>
      <c r="P203" s="167"/>
      <c r="Q203" s="167"/>
      <c r="R203" s="167"/>
      <c r="S203" s="167"/>
    </row>
    <row r="204" spans="1:19" ht="21">
      <c r="A204" s="167" t="s">
        <v>841</v>
      </c>
      <c r="B204" s="170" t="s">
        <v>842</v>
      </c>
      <c r="C204" s="171" t="s">
        <v>843</v>
      </c>
      <c r="D204" s="167"/>
      <c r="E204" s="167"/>
      <c r="F204" s="167"/>
      <c r="K204" s="167"/>
      <c r="L204" s="173"/>
      <c r="M204" s="167"/>
      <c r="N204" s="167"/>
      <c r="O204" s="167"/>
      <c r="P204" s="167"/>
      <c r="Q204" s="167"/>
      <c r="R204" s="167"/>
      <c r="S204" s="167"/>
    </row>
    <row r="205" spans="1:19">
      <c r="A205" s="167" t="s">
        <v>588</v>
      </c>
      <c r="B205" s="170" t="s">
        <v>844</v>
      </c>
      <c r="C205" s="171" t="s">
        <v>583</v>
      </c>
      <c r="D205" s="167"/>
      <c r="E205" s="167"/>
      <c r="F205" s="167"/>
      <c r="K205" s="167"/>
      <c r="L205" s="173"/>
      <c r="M205" s="167"/>
      <c r="N205" s="167"/>
      <c r="O205" s="167"/>
      <c r="P205" s="167"/>
      <c r="Q205" s="167"/>
      <c r="R205" s="167"/>
      <c r="S205" s="167"/>
    </row>
    <row r="206" spans="1:19" ht="63">
      <c r="A206" s="167" t="s">
        <v>845</v>
      </c>
      <c r="B206" s="170" t="s">
        <v>846</v>
      </c>
      <c r="C206" s="171" t="s">
        <v>847</v>
      </c>
      <c r="D206" s="167"/>
      <c r="E206" s="167"/>
      <c r="F206" s="167"/>
      <c r="K206" s="167"/>
      <c r="L206" s="173"/>
      <c r="M206" s="167"/>
      <c r="N206" s="167"/>
      <c r="O206" s="167"/>
      <c r="P206" s="167"/>
      <c r="Q206" s="167"/>
      <c r="R206" s="167"/>
      <c r="S206" s="167"/>
    </row>
    <row r="207" spans="1:19" ht="21">
      <c r="A207" s="167" t="s">
        <v>351</v>
      </c>
      <c r="B207" s="170" t="s">
        <v>848</v>
      </c>
      <c r="C207" s="171" t="s">
        <v>849</v>
      </c>
      <c r="D207" s="167"/>
      <c r="E207" s="167"/>
      <c r="F207" s="167"/>
      <c r="K207" s="167"/>
      <c r="L207" s="173"/>
      <c r="M207" s="167"/>
      <c r="N207" s="167"/>
      <c r="O207" s="167"/>
      <c r="P207" s="167"/>
      <c r="Q207" s="167"/>
      <c r="R207" s="167"/>
      <c r="S207" s="167"/>
    </row>
    <row r="208" spans="1:19" ht="21">
      <c r="A208" s="167" t="s">
        <v>498</v>
      </c>
      <c r="B208" s="170" t="s">
        <v>850</v>
      </c>
      <c r="C208" s="171" t="s">
        <v>409</v>
      </c>
      <c r="D208" s="167"/>
      <c r="E208" s="167"/>
      <c r="F208" s="167"/>
      <c r="K208" s="167"/>
      <c r="L208" s="173"/>
      <c r="M208" s="167"/>
      <c r="N208" s="167"/>
      <c r="O208" s="167"/>
      <c r="P208" s="167"/>
      <c r="Q208" s="167"/>
      <c r="R208" s="167"/>
      <c r="S208" s="167"/>
    </row>
    <row r="209" spans="1:19">
      <c r="A209" s="167" t="s">
        <v>382</v>
      </c>
      <c r="B209" s="170" t="s">
        <v>851</v>
      </c>
      <c r="C209" s="171" t="s">
        <v>418</v>
      </c>
      <c r="D209" s="167"/>
      <c r="E209" s="167"/>
      <c r="F209" s="167"/>
      <c r="K209" s="167"/>
      <c r="L209" s="173"/>
      <c r="M209" s="167"/>
      <c r="N209" s="167"/>
      <c r="O209" s="167"/>
      <c r="P209" s="167"/>
      <c r="Q209" s="167"/>
      <c r="R209" s="167"/>
      <c r="S209" s="167"/>
    </row>
    <row r="210" spans="1:19">
      <c r="A210" s="167" t="s">
        <v>490</v>
      </c>
      <c r="B210" s="170" t="s">
        <v>852</v>
      </c>
      <c r="C210" s="171" t="s">
        <v>369</v>
      </c>
      <c r="D210" s="167"/>
      <c r="E210" s="167"/>
      <c r="F210" s="167"/>
      <c r="K210" s="167"/>
      <c r="L210" s="173"/>
      <c r="M210" s="167"/>
      <c r="N210" s="167"/>
      <c r="O210" s="167"/>
      <c r="P210" s="167"/>
      <c r="Q210" s="167"/>
      <c r="R210" s="167"/>
      <c r="S210" s="167"/>
    </row>
    <row r="211" spans="1:19" ht="52.5">
      <c r="A211" s="167" t="s">
        <v>853</v>
      </c>
      <c r="B211" s="170" t="s">
        <v>854</v>
      </c>
      <c r="C211" s="171" t="s">
        <v>855</v>
      </c>
      <c r="D211" s="167"/>
      <c r="E211" s="167"/>
      <c r="F211" s="167"/>
      <c r="K211" s="167"/>
      <c r="L211" s="173"/>
      <c r="M211" s="167"/>
      <c r="N211" s="167"/>
      <c r="O211" s="167"/>
      <c r="P211" s="167"/>
      <c r="Q211" s="167"/>
      <c r="R211" s="167"/>
      <c r="S211" s="167"/>
    </row>
    <row r="212" spans="1:19" ht="31.5">
      <c r="A212" s="167" t="s">
        <v>582</v>
      </c>
      <c r="B212" s="170" t="s">
        <v>856</v>
      </c>
      <c r="C212" s="171" t="s">
        <v>857</v>
      </c>
      <c r="D212" s="167"/>
      <c r="E212" s="167"/>
      <c r="F212" s="167"/>
      <c r="K212" s="167"/>
      <c r="L212" s="173"/>
      <c r="M212" s="167"/>
      <c r="N212" s="167"/>
      <c r="O212" s="167"/>
      <c r="P212" s="167"/>
      <c r="Q212" s="167"/>
      <c r="R212" s="167"/>
      <c r="S212" s="167"/>
    </row>
    <row r="213" spans="1:19" ht="31.5">
      <c r="A213" s="167" t="s">
        <v>739</v>
      </c>
      <c r="B213" s="170" t="s">
        <v>858</v>
      </c>
      <c r="C213" s="171" t="s">
        <v>859</v>
      </c>
      <c r="D213" s="167"/>
      <c r="E213" s="167"/>
      <c r="F213" s="167"/>
      <c r="K213" s="167"/>
      <c r="L213" s="173"/>
      <c r="M213" s="167"/>
      <c r="N213" s="167"/>
      <c r="O213" s="167"/>
      <c r="P213" s="167"/>
      <c r="Q213" s="167"/>
      <c r="R213" s="167"/>
      <c r="S213" s="167"/>
    </row>
    <row r="214" spans="1:19" ht="31.5">
      <c r="A214" s="167" t="s">
        <v>860</v>
      </c>
      <c r="B214" s="170" t="s">
        <v>861</v>
      </c>
      <c r="C214" s="171" t="s">
        <v>481</v>
      </c>
      <c r="D214" s="167"/>
      <c r="E214" s="167"/>
      <c r="F214" s="167"/>
      <c r="K214" s="167"/>
      <c r="L214" s="173"/>
      <c r="M214" s="167"/>
      <c r="N214" s="167"/>
      <c r="O214" s="167"/>
      <c r="P214" s="167"/>
      <c r="Q214" s="167"/>
      <c r="R214" s="167"/>
      <c r="S214" s="167"/>
    </row>
    <row r="215" spans="1:19">
      <c r="A215" s="167" t="s">
        <v>414</v>
      </c>
      <c r="B215" s="170" t="s">
        <v>862</v>
      </c>
      <c r="C215" s="171" t="s">
        <v>432</v>
      </c>
      <c r="D215" s="167"/>
      <c r="E215" s="167"/>
      <c r="F215" s="167"/>
      <c r="K215" s="167"/>
      <c r="L215" s="173"/>
      <c r="M215" s="167"/>
      <c r="N215" s="167"/>
      <c r="O215" s="167"/>
      <c r="P215" s="167"/>
      <c r="Q215" s="167"/>
      <c r="R215" s="167"/>
      <c r="S215" s="167"/>
    </row>
    <row r="216" spans="1:19" ht="21">
      <c r="A216" s="167" t="s">
        <v>401</v>
      </c>
      <c r="B216" s="170" t="s">
        <v>863</v>
      </c>
      <c r="C216" s="171" t="s">
        <v>596</v>
      </c>
      <c r="D216" s="167"/>
      <c r="E216" s="167"/>
      <c r="F216" s="167"/>
      <c r="K216" s="167"/>
      <c r="L216" s="173"/>
      <c r="M216" s="167"/>
      <c r="N216" s="167"/>
      <c r="O216" s="167"/>
      <c r="P216" s="167"/>
      <c r="Q216" s="167"/>
      <c r="R216" s="167"/>
      <c r="S216" s="167"/>
    </row>
    <row r="217" spans="1:19" ht="31.5">
      <c r="A217" s="167" t="s">
        <v>813</v>
      </c>
      <c r="B217" s="170" t="s">
        <v>864</v>
      </c>
      <c r="C217" s="171" t="s">
        <v>865</v>
      </c>
      <c r="D217" s="167"/>
      <c r="E217" s="167"/>
      <c r="F217" s="167"/>
      <c r="K217" s="167"/>
      <c r="L217" s="173"/>
      <c r="M217" s="167"/>
      <c r="N217" s="167"/>
      <c r="O217" s="167"/>
      <c r="P217" s="167"/>
      <c r="Q217" s="167"/>
      <c r="R217" s="167"/>
      <c r="S217" s="167"/>
    </row>
    <row r="218" spans="1:19" ht="21">
      <c r="A218" s="167" t="s">
        <v>805</v>
      </c>
      <c r="B218" s="170" t="s">
        <v>866</v>
      </c>
      <c r="C218" s="171" t="s">
        <v>651</v>
      </c>
      <c r="D218" s="167"/>
      <c r="E218" s="167"/>
      <c r="F218" s="167"/>
      <c r="K218" s="167"/>
      <c r="L218" s="173"/>
      <c r="M218" s="167"/>
      <c r="N218" s="167"/>
      <c r="O218" s="167"/>
      <c r="P218" s="167"/>
      <c r="Q218" s="167"/>
      <c r="R218" s="167"/>
      <c r="S218" s="167"/>
    </row>
    <row r="219" spans="1:19" ht="21">
      <c r="A219" s="167" t="s">
        <v>867</v>
      </c>
      <c r="B219" s="170" t="s">
        <v>868</v>
      </c>
      <c r="C219" s="171" t="s">
        <v>733</v>
      </c>
      <c r="D219" s="167"/>
      <c r="E219" s="167"/>
      <c r="F219" s="167"/>
      <c r="K219" s="167"/>
      <c r="L219" s="173"/>
      <c r="M219" s="167"/>
      <c r="N219" s="167"/>
      <c r="O219" s="167"/>
      <c r="P219" s="167"/>
      <c r="Q219" s="167"/>
      <c r="R219" s="167"/>
      <c r="S219" s="167"/>
    </row>
    <row r="220" spans="1:19" ht="31.5">
      <c r="A220" s="167" t="s">
        <v>869</v>
      </c>
      <c r="B220" s="170" t="s">
        <v>870</v>
      </c>
      <c r="C220" s="171" t="s">
        <v>871</v>
      </c>
      <c r="D220" s="167"/>
      <c r="E220" s="167"/>
      <c r="F220" s="167"/>
      <c r="K220" s="167"/>
      <c r="L220" s="173"/>
      <c r="M220" s="167"/>
      <c r="N220" s="167"/>
      <c r="O220" s="167"/>
      <c r="P220" s="167"/>
      <c r="Q220" s="167"/>
      <c r="R220" s="167"/>
      <c r="S220" s="167"/>
    </row>
    <row r="221" spans="1:19">
      <c r="A221" s="167" t="s">
        <v>465</v>
      </c>
      <c r="B221" s="170" t="s">
        <v>872</v>
      </c>
      <c r="C221" s="171" t="s">
        <v>601</v>
      </c>
      <c r="D221" s="167"/>
      <c r="E221" s="167"/>
      <c r="F221" s="167"/>
      <c r="K221" s="167"/>
      <c r="L221" s="173"/>
      <c r="M221" s="167"/>
      <c r="N221" s="167"/>
      <c r="O221" s="167"/>
      <c r="P221" s="167"/>
      <c r="Q221" s="167"/>
      <c r="R221" s="167"/>
      <c r="S221" s="167"/>
    </row>
    <row r="222" spans="1:19" ht="21">
      <c r="A222" s="167" t="s">
        <v>873</v>
      </c>
      <c r="B222" s="170" t="s">
        <v>874</v>
      </c>
      <c r="C222" s="171" t="s">
        <v>349</v>
      </c>
      <c r="D222" s="167"/>
      <c r="E222" s="167"/>
      <c r="F222" s="167"/>
      <c r="K222" s="167"/>
      <c r="L222" s="173"/>
      <c r="M222" s="167"/>
      <c r="N222" s="167"/>
      <c r="O222" s="167"/>
      <c r="P222" s="167"/>
      <c r="Q222" s="167"/>
      <c r="R222" s="167"/>
      <c r="S222" s="167"/>
    </row>
    <row r="223" spans="1:19" ht="42">
      <c r="A223" s="167" t="s">
        <v>532</v>
      </c>
      <c r="B223" s="170" t="s">
        <v>875</v>
      </c>
      <c r="C223" s="171" t="s">
        <v>876</v>
      </c>
      <c r="D223" s="167"/>
      <c r="E223" s="167"/>
      <c r="F223" s="167"/>
      <c r="K223" s="167"/>
      <c r="L223" s="173"/>
      <c r="M223" s="167"/>
      <c r="N223" s="167"/>
      <c r="O223" s="167"/>
      <c r="P223" s="167"/>
      <c r="Q223" s="167"/>
      <c r="R223" s="167"/>
      <c r="S223" s="167"/>
    </row>
    <row r="224" spans="1:19" ht="21">
      <c r="A224" s="167" t="s">
        <v>877</v>
      </c>
      <c r="B224" s="170" t="s">
        <v>878</v>
      </c>
      <c r="C224" s="171" t="s">
        <v>879</v>
      </c>
      <c r="D224" s="167"/>
      <c r="E224" s="167"/>
      <c r="F224" s="167"/>
      <c r="K224" s="167"/>
      <c r="L224" s="173"/>
      <c r="M224" s="167"/>
      <c r="N224" s="167"/>
      <c r="O224" s="167"/>
      <c r="P224" s="167"/>
      <c r="Q224" s="167"/>
      <c r="R224" s="167"/>
      <c r="S224" s="167"/>
    </row>
    <row r="225" spans="1:19">
      <c r="A225" s="167" t="s">
        <v>757</v>
      </c>
      <c r="B225" s="170" t="s">
        <v>880</v>
      </c>
      <c r="C225" s="171" t="s">
        <v>533</v>
      </c>
      <c r="D225" s="167"/>
      <c r="E225" s="167"/>
      <c r="F225" s="167"/>
      <c r="K225" s="167"/>
      <c r="L225" s="173"/>
      <c r="M225" s="167"/>
      <c r="N225" s="167"/>
      <c r="O225" s="167"/>
      <c r="P225" s="167"/>
      <c r="Q225" s="167"/>
      <c r="R225" s="167"/>
      <c r="S225" s="167"/>
    </row>
    <row r="226" spans="1:19" ht="52.5">
      <c r="A226" s="167" t="s">
        <v>881</v>
      </c>
      <c r="B226" s="170" t="s">
        <v>882</v>
      </c>
      <c r="C226" s="171" t="s">
        <v>883</v>
      </c>
      <c r="D226" s="167"/>
      <c r="E226" s="167"/>
      <c r="F226" s="167"/>
      <c r="K226" s="167"/>
      <c r="L226" s="173"/>
      <c r="M226" s="167"/>
      <c r="N226" s="167"/>
      <c r="O226" s="167"/>
      <c r="P226" s="167"/>
      <c r="Q226" s="167"/>
      <c r="R226" s="167"/>
      <c r="S226" s="167"/>
    </row>
    <row r="227" spans="1:19" ht="21">
      <c r="A227" s="167" t="s">
        <v>505</v>
      </c>
      <c r="B227" s="170" t="s">
        <v>884</v>
      </c>
      <c r="C227" s="171" t="s">
        <v>885</v>
      </c>
      <c r="D227" s="167"/>
      <c r="E227" s="167"/>
      <c r="F227" s="167"/>
      <c r="K227" s="167"/>
      <c r="L227" s="173"/>
      <c r="M227" s="167"/>
      <c r="N227" s="167"/>
      <c r="O227" s="167"/>
      <c r="P227" s="167"/>
      <c r="Q227" s="167"/>
      <c r="R227" s="167"/>
      <c r="S227" s="167"/>
    </row>
    <row r="228" spans="1:19" ht="31.5">
      <c r="A228" s="167" t="s">
        <v>480</v>
      </c>
      <c r="B228" s="170" t="s">
        <v>886</v>
      </c>
      <c r="C228" s="171" t="s">
        <v>535</v>
      </c>
      <c r="D228" s="167"/>
      <c r="E228" s="167"/>
      <c r="F228" s="167"/>
      <c r="K228" s="167"/>
      <c r="L228" s="173"/>
      <c r="M228" s="167"/>
      <c r="N228" s="167"/>
      <c r="O228" s="167"/>
      <c r="P228" s="167"/>
      <c r="Q228" s="167"/>
      <c r="R228" s="167"/>
      <c r="S228" s="167"/>
    </row>
    <row r="229" spans="1:19" ht="31.5">
      <c r="A229" s="167" t="s">
        <v>840</v>
      </c>
      <c r="B229" s="170" t="s">
        <v>887</v>
      </c>
      <c r="C229" s="171" t="s">
        <v>888</v>
      </c>
      <c r="D229" s="167"/>
      <c r="E229" s="167"/>
      <c r="F229" s="167"/>
      <c r="K229" s="167"/>
      <c r="L229" s="173"/>
      <c r="M229" s="167"/>
      <c r="N229" s="167"/>
      <c r="O229" s="167"/>
      <c r="P229" s="167"/>
      <c r="Q229" s="167"/>
      <c r="R229" s="167"/>
      <c r="S229" s="167"/>
    </row>
    <row r="230" spans="1:19" ht="31.5">
      <c r="A230" s="167" t="s">
        <v>889</v>
      </c>
      <c r="B230" s="170" t="s">
        <v>890</v>
      </c>
      <c r="C230" s="171" t="s">
        <v>891</v>
      </c>
      <c r="D230" s="167"/>
      <c r="E230" s="167"/>
      <c r="F230" s="167"/>
      <c r="K230" s="167"/>
      <c r="L230" s="173"/>
      <c r="M230" s="167"/>
      <c r="N230" s="167"/>
      <c r="O230" s="167"/>
      <c r="P230" s="167"/>
      <c r="Q230" s="167"/>
      <c r="R230" s="167"/>
      <c r="S230" s="167"/>
    </row>
    <row r="231" spans="1:19" ht="52.5">
      <c r="A231" s="167" t="s">
        <v>780</v>
      </c>
      <c r="B231" s="170" t="s">
        <v>892</v>
      </c>
      <c r="C231" s="171" t="s">
        <v>893</v>
      </c>
      <c r="D231" s="167"/>
      <c r="E231" s="167"/>
      <c r="F231" s="167"/>
      <c r="K231" s="167"/>
      <c r="L231" s="173"/>
      <c r="M231" s="167"/>
      <c r="N231" s="167"/>
      <c r="O231" s="167"/>
      <c r="P231" s="167"/>
      <c r="Q231" s="167"/>
      <c r="R231" s="167"/>
      <c r="S231" s="167"/>
    </row>
    <row r="232" spans="1:19">
      <c r="A232" s="167" t="s">
        <v>598</v>
      </c>
      <c r="B232" s="170" t="s">
        <v>894</v>
      </c>
      <c r="C232" s="171" t="s">
        <v>895</v>
      </c>
      <c r="D232" s="167"/>
      <c r="E232" s="167"/>
      <c r="F232" s="167"/>
      <c r="K232" s="167"/>
      <c r="L232" s="173"/>
      <c r="M232" s="167"/>
      <c r="N232" s="167"/>
      <c r="O232" s="167"/>
      <c r="P232" s="167"/>
      <c r="Q232" s="167"/>
      <c r="R232" s="167"/>
      <c r="S232" s="167"/>
    </row>
    <row r="233" spans="1:19">
      <c r="A233" s="167" t="s">
        <v>683</v>
      </c>
      <c r="B233" s="170" t="s">
        <v>896</v>
      </c>
      <c r="C233" s="171" t="s">
        <v>897</v>
      </c>
      <c r="D233" s="167"/>
      <c r="E233" s="167"/>
      <c r="F233" s="167"/>
      <c r="K233" s="167"/>
      <c r="L233" s="173"/>
      <c r="M233" s="167"/>
      <c r="N233" s="167"/>
      <c r="O233" s="167"/>
      <c r="P233" s="167"/>
      <c r="Q233" s="167"/>
      <c r="R233" s="167"/>
      <c r="S233" s="167"/>
    </row>
    <row r="234" spans="1:19" ht="31.5">
      <c r="A234" s="167" t="s">
        <v>828</v>
      </c>
      <c r="B234" s="170" t="s">
        <v>898</v>
      </c>
      <c r="C234" s="171" t="s">
        <v>899</v>
      </c>
      <c r="D234" s="167"/>
      <c r="E234" s="167"/>
      <c r="F234" s="167"/>
      <c r="K234" s="167"/>
      <c r="L234" s="173"/>
      <c r="M234" s="167"/>
      <c r="N234" s="167"/>
      <c r="O234" s="167"/>
      <c r="P234" s="167"/>
      <c r="Q234" s="167"/>
      <c r="R234" s="167"/>
      <c r="S234" s="167"/>
    </row>
    <row r="235" spans="1:19" ht="21">
      <c r="A235" s="167" t="s">
        <v>407</v>
      </c>
      <c r="D235" s="167"/>
      <c r="E235" s="167"/>
      <c r="F235" s="167"/>
      <c r="K235" s="167"/>
      <c r="L235" s="173"/>
      <c r="M235" s="167"/>
      <c r="N235" s="167"/>
      <c r="O235" s="167"/>
      <c r="P235" s="167"/>
      <c r="Q235" s="167"/>
      <c r="R235" s="167"/>
      <c r="S235" s="167"/>
    </row>
    <row r="236" spans="1:19" ht="21">
      <c r="A236" s="167" t="s">
        <v>900</v>
      </c>
      <c r="D236" s="167"/>
      <c r="E236" s="167"/>
      <c r="F236" s="167"/>
      <c r="K236" s="167"/>
      <c r="L236" s="173"/>
      <c r="M236" s="167"/>
      <c r="N236" s="167"/>
      <c r="O236" s="167"/>
      <c r="P236" s="167"/>
      <c r="Q236" s="167"/>
      <c r="R236" s="167"/>
      <c r="S236" s="167"/>
    </row>
    <row r="237" spans="1:19" ht="52.5">
      <c r="A237" s="167" t="s">
        <v>901</v>
      </c>
      <c r="D237" s="167"/>
      <c r="E237" s="167"/>
      <c r="F237" s="167"/>
      <c r="K237" s="167"/>
      <c r="L237" s="173"/>
      <c r="M237" s="167"/>
      <c r="N237" s="167"/>
      <c r="O237" s="167"/>
      <c r="P237" s="167"/>
      <c r="Q237" s="167"/>
      <c r="R237" s="167"/>
      <c r="S237" s="167"/>
    </row>
    <row r="238" spans="1:19">
      <c r="A238" s="167" t="s">
        <v>741</v>
      </c>
      <c r="D238" s="167"/>
      <c r="E238" s="167"/>
      <c r="F238" s="167"/>
      <c r="K238" s="167"/>
      <c r="L238" s="173"/>
      <c r="M238" s="167"/>
      <c r="N238" s="167"/>
      <c r="O238" s="167"/>
      <c r="P238" s="167"/>
      <c r="Q238" s="167"/>
      <c r="R238" s="167"/>
      <c r="S238" s="167"/>
    </row>
    <row r="239" spans="1:19" ht="21">
      <c r="A239" s="167" t="s">
        <v>849</v>
      </c>
      <c r="D239" s="167"/>
      <c r="E239" s="167"/>
      <c r="F239" s="167"/>
      <c r="K239" s="167"/>
      <c r="L239" s="173"/>
      <c r="M239" s="167"/>
      <c r="N239" s="167"/>
      <c r="O239" s="167"/>
      <c r="P239" s="167"/>
      <c r="Q239" s="167"/>
      <c r="R239" s="167"/>
      <c r="S239" s="167"/>
    </row>
    <row r="240" spans="1:19">
      <c r="A240" s="167" t="s">
        <v>761</v>
      </c>
      <c r="D240" s="167"/>
      <c r="E240" s="167"/>
      <c r="F240" s="167"/>
      <c r="K240" s="167"/>
      <c r="L240" s="173"/>
      <c r="M240" s="167"/>
      <c r="N240" s="167"/>
      <c r="O240" s="167"/>
      <c r="P240" s="167"/>
      <c r="Q240" s="167"/>
      <c r="R240" s="167"/>
      <c r="S240" s="167"/>
    </row>
    <row r="241" spans="1:19">
      <c r="A241" s="167" t="s">
        <v>445</v>
      </c>
      <c r="D241" s="167"/>
      <c r="E241" s="167"/>
      <c r="F241" s="167"/>
      <c r="K241" s="167"/>
      <c r="L241" s="173"/>
      <c r="M241" s="167"/>
      <c r="N241" s="167"/>
      <c r="O241" s="167"/>
      <c r="P241" s="167"/>
      <c r="Q241" s="167"/>
      <c r="R241" s="167"/>
      <c r="S241" s="167"/>
    </row>
    <row r="242" spans="1:19">
      <c r="A242" s="167" t="s">
        <v>902</v>
      </c>
      <c r="D242" s="167"/>
      <c r="E242" s="167"/>
      <c r="F242" s="167"/>
      <c r="K242" s="167"/>
      <c r="L242" s="173"/>
      <c r="M242" s="167"/>
      <c r="N242" s="167"/>
      <c r="O242" s="167"/>
      <c r="P242" s="167"/>
      <c r="Q242" s="167"/>
      <c r="R242" s="167"/>
      <c r="S242" s="167"/>
    </row>
    <row r="243" spans="1:19" ht="31.5">
      <c r="A243" s="167" t="s">
        <v>857</v>
      </c>
      <c r="D243" s="167"/>
      <c r="E243" s="167"/>
      <c r="F243" s="167"/>
      <c r="K243" s="167"/>
      <c r="L243" s="173"/>
      <c r="M243" s="167"/>
      <c r="N243" s="167"/>
      <c r="O243" s="167"/>
      <c r="P243" s="167"/>
      <c r="Q243" s="167"/>
      <c r="R243" s="167"/>
      <c r="S243" s="167"/>
    </row>
    <row r="244" spans="1:19" ht="31.5">
      <c r="A244" s="167" t="s">
        <v>859</v>
      </c>
      <c r="D244" s="167"/>
      <c r="E244" s="167"/>
      <c r="F244" s="167"/>
      <c r="K244" s="167"/>
      <c r="L244" s="173"/>
      <c r="M244" s="167"/>
      <c r="N244" s="167"/>
      <c r="O244" s="167"/>
      <c r="P244" s="167"/>
      <c r="Q244" s="167"/>
      <c r="R244" s="167"/>
      <c r="S244" s="167"/>
    </row>
    <row r="245" spans="1:19" ht="31.5">
      <c r="A245" s="167" t="s">
        <v>769</v>
      </c>
      <c r="D245" s="167"/>
      <c r="E245" s="167"/>
      <c r="F245" s="167"/>
      <c r="K245" s="167"/>
      <c r="L245" s="173"/>
      <c r="M245" s="167"/>
      <c r="N245" s="167"/>
      <c r="O245" s="167"/>
      <c r="P245" s="167"/>
      <c r="Q245" s="167"/>
      <c r="R245" s="167"/>
      <c r="S245" s="167"/>
    </row>
    <row r="246" spans="1:19" ht="21">
      <c r="A246" s="167" t="s">
        <v>903</v>
      </c>
      <c r="D246" s="167"/>
      <c r="E246" s="167"/>
      <c r="F246" s="167"/>
      <c r="K246" s="167"/>
      <c r="L246" s="173"/>
      <c r="M246" s="167"/>
      <c r="N246" s="167"/>
      <c r="O246" s="167"/>
      <c r="P246" s="167"/>
      <c r="Q246" s="167"/>
      <c r="R246" s="167"/>
      <c r="S246" s="167"/>
    </row>
    <row r="247" spans="1:19">
      <c r="A247" s="167" t="s">
        <v>822</v>
      </c>
      <c r="D247" s="167"/>
      <c r="E247" s="167"/>
      <c r="F247" s="167"/>
      <c r="K247" s="167"/>
      <c r="L247" s="173"/>
      <c r="M247" s="167"/>
      <c r="N247" s="167"/>
      <c r="O247" s="167"/>
      <c r="P247" s="167"/>
      <c r="Q247" s="167"/>
      <c r="R247" s="167"/>
      <c r="S247" s="167"/>
    </row>
    <row r="248" spans="1:19">
      <c r="A248" s="167" t="s">
        <v>606</v>
      </c>
      <c r="D248" s="167"/>
      <c r="E248" s="167"/>
      <c r="F248" s="167"/>
      <c r="K248" s="167"/>
      <c r="L248" s="173"/>
      <c r="N248" s="167"/>
      <c r="O248" s="167"/>
      <c r="P248" s="167"/>
      <c r="Q248" s="167"/>
      <c r="R248" s="167"/>
      <c r="S248" s="167"/>
    </row>
    <row r="249" spans="1:19">
      <c r="A249" s="167" t="s">
        <v>614</v>
      </c>
      <c r="D249" s="167"/>
      <c r="E249" s="167"/>
      <c r="F249" s="167"/>
      <c r="K249" s="167"/>
      <c r="L249" s="173"/>
      <c r="N249" s="167"/>
      <c r="O249" s="167"/>
      <c r="P249" s="167"/>
      <c r="Q249" s="167"/>
      <c r="R249" s="167"/>
      <c r="S249" s="167"/>
    </row>
    <row r="250" spans="1:19">
      <c r="D250" s="167"/>
      <c r="E250" s="167"/>
      <c r="F250" s="167"/>
      <c r="K250" s="167"/>
      <c r="L250" s="173"/>
      <c r="N250" s="167"/>
      <c r="O250" s="167"/>
      <c r="P250" s="167"/>
      <c r="Q250" s="167"/>
      <c r="R250" s="167"/>
      <c r="S250" s="167"/>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8" tint="0.79998168889431442"/>
  </sheetPr>
  <dimension ref="A1:AM9"/>
  <sheetViews>
    <sheetView showZeros="0" view="pageBreakPreview" zoomScale="70" zoomScaleNormal="70" zoomScaleSheetLayoutView="70" workbookViewId="0">
      <pane xSplit="7" ySplit="3" topLeftCell="H4" activePane="bottomRight" state="frozen"/>
      <selection pane="topRight" activeCell="G1" sqref="G1"/>
      <selection pane="bottomLeft" activeCell="A6" sqref="A6"/>
      <selection pane="bottomRight" activeCell="E6" sqref="E6"/>
    </sheetView>
  </sheetViews>
  <sheetFormatPr defaultColWidth="5.90625" defaultRowHeight="38.25" customHeight="1"/>
  <cols>
    <col min="1" max="1" width="3.90625" style="26" customWidth="1"/>
    <col min="2" max="2" width="8.7265625" style="110" bestFit="1" customWidth="1"/>
    <col min="3" max="3" width="12" style="26" customWidth="1"/>
    <col min="4" max="4" width="13.7265625" style="26" customWidth="1"/>
    <col min="5" max="6" width="8" style="26" customWidth="1"/>
    <col min="7" max="7" width="13.7265625" style="26" customWidth="1"/>
    <col min="8" max="8" width="15.26953125" style="26" customWidth="1"/>
    <col min="9" max="9" width="11" style="26" bestFit="1" customWidth="1"/>
    <col min="10" max="10" width="9.7265625" style="26" customWidth="1"/>
    <col min="11" max="11" width="17.08984375" style="26" bestFit="1" customWidth="1"/>
    <col min="12" max="13" width="11.08984375" style="26" customWidth="1"/>
    <col min="14" max="14" width="11.08984375" style="26" bestFit="1" customWidth="1"/>
    <col min="15" max="15" width="23" style="26" bestFit="1" customWidth="1"/>
    <col min="16" max="16" width="7.08984375" style="47" customWidth="1"/>
    <col min="17" max="17" width="13.7265625" style="111" customWidth="1"/>
    <col min="18" max="18" width="8.7265625" style="47" customWidth="1"/>
    <col min="19" max="19" width="17.7265625" style="112" bestFit="1" customWidth="1"/>
    <col min="20" max="20" width="16.36328125" style="26" bestFit="1" customWidth="1"/>
    <col min="21" max="23" width="14.7265625" style="26" customWidth="1"/>
    <col min="24" max="24" width="13.7265625" style="26" bestFit="1" customWidth="1"/>
    <col min="25" max="25" width="12.26953125" style="47" customWidth="1"/>
    <col min="26" max="26" width="17.26953125" style="26" customWidth="1"/>
    <col min="27" max="27" width="19.26953125" style="26" customWidth="1"/>
    <col min="28" max="28" width="13.7265625" style="26" bestFit="1" customWidth="1"/>
    <col min="29" max="29" width="7.7265625" style="26" customWidth="1"/>
    <col min="30" max="30" width="11.36328125" style="113" bestFit="1" customWidth="1"/>
    <col min="31" max="31" width="13" style="26" bestFit="1" customWidth="1"/>
    <col min="32" max="32" width="9.90625" style="47" customWidth="1"/>
    <col min="33" max="33" width="11.26953125" style="26" customWidth="1"/>
    <col min="34" max="34" width="23.36328125" style="26" customWidth="1"/>
    <col min="35" max="35" width="23" style="26" bestFit="1" customWidth="1"/>
    <col min="36" max="36" width="24.26953125" style="26" customWidth="1"/>
    <col min="37" max="37" width="11.90625" style="26" bestFit="1" customWidth="1"/>
    <col min="38" max="38" width="11.90625" style="26" customWidth="1"/>
    <col min="39" max="39" width="20.7265625" style="26" customWidth="1"/>
    <col min="40" max="16384" width="5.90625" style="26"/>
  </cols>
  <sheetData>
    <row r="1" spans="1:39" s="48" customFormat="1" ht="42" customHeight="1">
      <c r="A1" s="629"/>
      <c r="B1" s="49"/>
      <c r="C1" s="50"/>
      <c r="D1" s="50"/>
      <c r="E1" s="51"/>
      <c r="F1" s="52"/>
      <c r="G1" s="53"/>
      <c r="H1" s="927" t="s">
        <v>904</v>
      </c>
      <c r="I1" s="928"/>
      <c r="J1" s="928"/>
      <c r="K1" s="929"/>
      <c r="L1" s="927" t="s">
        <v>905</v>
      </c>
      <c r="M1" s="928"/>
      <c r="N1" s="928"/>
      <c r="O1" s="929"/>
      <c r="P1" s="54"/>
      <c r="Q1" s="55"/>
      <c r="R1" s="56"/>
      <c r="S1" s="927" t="s">
        <v>906</v>
      </c>
      <c r="T1" s="929"/>
      <c r="U1" s="930" t="s">
        <v>907</v>
      </c>
      <c r="V1" s="925"/>
      <c r="W1" s="925"/>
      <c r="X1" s="931"/>
      <c r="Y1" s="57"/>
      <c r="Z1" s="58"/>
      <c r="AA1" s="59"/>
      <c r="AB1" s="925" t="s">
        <v>908</v>
      </c>
      <c r="AC1" s="925"/>
      <c r="AD1" s="925"/>
      <c r="AE1" s="926"/>
      <c r="AF1" s="924"/>
      <c r="AG1" s="924"/>
      <c r="AH1" s="924"/>
      <c r="AI1" s="924"/>
      <c r="AJ1" s="924"/>
      <c r="AK1" s="924"/>
      <c r="AL1" s="924"/>
      <c r="AM1" s="924"/>
    </row>
    <row r="2" spans="1:39" s="48" customFormat="1" ht="113.15" customHeight="1">
      <c r="A2" s="629"/>
      <c r="B2" s="60" t="s">
        <v>909</v>
      </c>
      <c r="C2" s="61" t="s">
        <v>910</v>
      </c>
      <c r="D2" s="61" t="s">
        <v>911</v>
      </c>
      <c r="E2" s="62" t="s">
        <v>57</v>
      </c>
      <c r="F2" s="62" t="s">
        <v>912</v>
      </c>
      <c r="G2" s="62" t="s">
        <v>913</v>
      </c>
      <c r="H2" s="63" t="s">
        <v>914</v>
      </c>
      <c r="I2" s="63" t="s">
        <v>915</v>
      </c>
      <c r="J2" s="64" t="s">
        <v>916</v>
      </c>
      <c r="K2" s="65" t="s">
        <v>917</v>
      </c>
      <c r="L2" s="63" t="s">
        <v>918</v>
      </c>
      <c r="M2" s="63" t="s">
        <v>919</v>
      </c>
      <c r="N2" s="64" t="s">
        <v>920</v>
      </c>
      <c r="O2" s="64" t="s">
        <v>917</v>
      </c>
      <c r="P2" s="61" t="s">
        <v>921</v>
      </c>
      <c r="Q2" s="66" t="s">
        <v>922</v>
      </c>
      <c r="R2" s="62" t="s">
        <v>923</v>
      </c>
      <c r="S2" s="122" t="s">
        <v>924</v>
      </c>
      <c r="T2" s="63" t="s">
        <v>60</v>
      </c>
      <c r="U2" s="63" t="s">
        <v>115</v>
      </c>
      <c r="V2" s="63" t="s">
        <v>925</v>
      </c>
      <c r="W2" s="63" t="s">
        <v>926</v>
      </c>
      <c r="X2" s="64" t="s">
        <v>927</v>
      </c>
      <c r="Y2" s="61" t="s">
        <v>928</v>
      </c>
      <c r="Z2" s="120" t="s">
        <v>929</v>
      </c>
      <c r="AA2" s="123" t="s">
        <v>930</v>
      </c>
      <c r="AB2" s="121" t="s">
        <v>931</v>
      </c>
      <c r="AC2" s="64" t="s">
        <v>927</v>
      </c>
      <c r="AD2" s="64" t="s">
        <v>932</v>
      </c>
      <c r="AE2" s="126" t="s">
        <v>933</v>
      </c>
      <c r="AF2" s="125" t="s">
        <v>934</v>
      </c>
      <c r="AG2" s="63" t="s">
        <v>935</v>
      </c>
      <c r="AH2" s="64" t="s">
        <v>936</v>
      </c>
      <c r="AI2" s="64" t="s">
        <v>937</v>
      </c>
      <c r="AJ2" s="64" t="s">
        <v>938</v>
      </c>
      <c r="AK2" s="63" t="s">
        <v>939</v>
      </c>
      <c r="AL2" s="67" t="s">
        <v>940</v>
      </c>
      <c r="AM2" s="68" t="s">
        <v>941</v>
      </c>
    </row>
    <row r="3" spans="1:39" s="48" customFormat="1" ht="33.65" customHeight="1">
      <c r="A3" s="629"/>
      <c r="B3" s="69" t="s">
        <v>942</v>
      </c>
      <c r="C3" s="70" t="s">
        <v>943</v>
      </c>
      <c r="D3" s="70" t="s">
        <v>943</v>
      </c>
      <c r="E3" s="71" t="s">
        <v>942</v>
      </c>
      <c r="F3" s="71" t="s">
        <v>942</v>
      </c>
      <c r="G3" s="71" t="s">
        <v>942</v>
      </c>
      <c r="H3" s="70" t="s">
        <v>944</v>
      </c>
      <c r="I3" s="70" t="s">
        <v>944</v>
      </c>
      <c r="J3" s="71" t="s">
        <v>944</v>
      </c>
      <c r="K3" s="72" t="s">
        <v>942</v>
      </c>
      <c r="L3" s="70" t="s">
        <v>944</v>
      </c>
      <c r="M3" s="70" t="s">
        <v>944</v>
      </c>
      <c r="N3" s="71" t="s">
        <v>944</v>
      </c>
      <c r="O3" s="72" t="s">
        <v>942</v>
      </c>
      <c r="P3" s="70" t="s">
        <v>943</v>
      </c>
      <c r="Q3" s="73" t="s">
        <v>944</v>
      </c>
      <c r="R3" s="71" t="s">
        <v>942</v>
      </c>
      <c r="S3" s="74" t="s">
        <v>944</v>
      </c>
      <c r="T3" s="70" t="s">
        <v>944</v>
      </c>
      <c r="U3" s="70" t="s">
        <v>944</v>
      </c>
      <c r="V3" s="70" t="s">
        <v>943</v>
      </c>
      <c r="W3" s="70" t="s">
        <v>943</v>
      </c>
      <c r="X3" s="71" t="s">
        <v>944</v>
      </c>
      <c r="Y3" s="70" t="s">
        <v>944</v>
      </c>
      <c r="Z3" s="75" t="s">
        <v>944</v>
      </c>
      <c r="AA3" s="76" t="s">
        <v>944</v>
      </c>
      <c r="AB3" s="77" t="s">
        <v>945</v>
      </c>
      <c r="AC3" s="71" t="s">
        <v>946</v>
      </c>
      <c r="AD3" s="71" t="s">
        <v>946</v>
      </c>
      <c r="AE3" s="78" t="s">
        <v>946</v>
      </c>
      <c r="AF3" s="79" t="s">
        <v>943</v>
      </c>
      <c r="AG3" s="70" t="s">
        <v>944</v>
      </c>
      <c r="AH3" s="71" t="s">
        <v>942</v>
      </c>
      <c r="AI3" s="71" t="s">
        <v>942</v>
      </c>
      <c r="AJ3" s="71" t="s">
        <v>942</v>
      </c>
      <c r="AK3" s="70" t="s">
        <v>945</v>
      </c>
      <c r="AL3" s="80" t="s">
        <v>942</v>
      </c>
      <c r="AM3" s="81" t="s">
        <v>944</v>
      </c>
    </row>
    <row r="4" spans="1:39" ht="46.4" customHeight="1">
      <c r="B4" s="82" t="s">
        <v>947</v>
      </c>
      <c r="C4" s="83" t="s">
        <v>948</v>
      </c>
      <c r="D4" s="84" t="s">
        <v>949</v>
      </c>
      <c r="E4" s="85" t="s">
        <v>950</v>
      </c>
      <c r="F4" s="85">
        <v>7</v>
      </c>
      <c r="G4" s="86" t="s">
        <v>951</v>
      </c>
      <c r="H4" s="83" t="s">
        <v>952</v>
      </c>
      <c r="I4" s="83" t="s">
        <v>953</v>
      </c>
      <c r="J4" s="83" t="s">
        <v>954</v>
      </c>
      <c r="K4" s="87" t="str">
        <f t="shared" ref="K4:K5" si="0">CONCATENATE($H4," ",$I4," ",$J4)</f>
        <v>KOKUSAI Taro Jica</v>
      </c>
      <c r="L4" s="83" t="s">
        <v>955</v>
      </c>
      <c r="M4" s="83" t="s">
        <v>956</v>
      </c>
      <c r="N4" s="83" t="s">
        <v>957</v>
      </c>
      <c r="O4" s="87" t="str">
        <f t="shared" ref="O4" si="1">CONCATENATE($L4," ",$M4," ",$N4)</f>
        <v>コクサイ タロウ ジャイカ</v>
      </c>
      <c r="P4" s="86" t="s">
        <v>958</v>
      </c>
      <c r="Q4" s="88">
        <v>29952</v>
      </c>
      <c r="R4" s="85">
        <v>42</v>
      </c>
      <c r="S4" s="89" t="s">
        <v>959</v>
      </c>
      <c r="T4" s="90" t="s">
        <v>960</v>
      </c>
      <c r="U4" s="83" t="s">
        <v>961</v>
      </c>
      <c r="V4" s="83" t="s">
        <v>962</v>
      </c>
      <c r="W4" s="83" t="s">
        <v>317</v>
      </c>
      <c r="X4" s="83" t="s">
        <v>963</v>
      </c>
      <c r="Y4" s="86"/>
      <c r="Z4" s="86">
        <v>2</v>
      </c>
      <c r="AA4" s="83" t="s">
        <v>964</v>
      </c>
      <c r="AB4" s="83" t="s">
        <v>334</v>
      </c>
      <c r="AC4" s="83" t="s">
        <v>965</v>
      </c>
      <c r="AD4" s="83" t="s">
        <v>965</v>
      </c>
      <c r="AE4" s="91" t="s">
        <v>966</v>
      </c>
      <c r="AF4" s="92">
        <v>2</v>
      </c>
      <c r="AG4" s="93" t="s">
        <v>967</v>
      </c>
      <c r="AH4" s="85" t="s">
        <v>968</v>
      </c>
      <c r="AI4" s="85" t="s">
        <v>963</v>
      </c>
      <c r="AJ4" s="85" t="s">
        <v>963</v>
      </c>
      <c r="AK4" s="94" t="s">
        <v>969</v>
      </c>
      <c r="AL4" s="95"/>
      <c r="AM4" s="91" t="s">
        <v>970</v>
      </c>
    </row>
    <row r="5" spans="1:39" s="96" customFormat="1" ht="48.75" customHeight="1">
      <c r="B5" s="97" t="s">
        <v>947</v>
      </c>
      <c r="C5" s="98" t="e">
        <f>'Part A(Cover)'!#REF!</f>
        <v>#REF!</v>
      </c>
      <c r="D5" s="99" t="e">
        <f>'Part A(Cover)'!#REF!</f>
        <v>#REF!</v>
      </c>
      <c r="E5" s="138"/>
      <c r="F5" s="139" t="s">
        <v>971</v>
      </c>
      <c r="G5" s="140"/>
      <c r="H5" s="98" t="str">
        <f>UPPER('Part A(Cover)'!J29)</f>
        <v/>
      </c>
      <c r="I5" s="98" t="str">
        <f>PROPER('Part A(Cover)'!J31)</f>
        <v/>
      </c>
      <c r="J5" s="98" t="str">
        <f>PROPER('Part A(Cover)'!J33)</f>
        <v/>
      </c>
      <c r="K5" s="102" t="str">
        <f t="shared" si="0"/>
        <v xml:space="preserve">  </v>
      </c>
      <c r="L5" s="98"/>
      <c r="M5" s="98"/>
      <c r="N5" s="98"/>
      <c r="O5" s="102"/>
      <c r="P5" s="101" t="str" cm="1">
        <f t="array" ref="P5">IFERROR(_xlfn.IFS('Part A(Cover)'!#REF!="Male","M",'Part A(Cover)'!#REF!="Female","F"),"")</f>
        <v/>
      </c>
      <c r="Q5" s="103" t="str">
        <f>IFERROR(DATE('Part A(Cover)'!$AH$35,#REF!,'Part A(Cover)'!$Z$35),"")</f>
        <v/>
      </c>
      <c r="R5" s="100">
        <f>'Part A(Cover)'!$Z$37</f>
        <v>0</v>
      </c>
      <c r="S5" s="98" t="e">
        <f>'Part A(Cover)'!#REF!&amp;" "&amp;'Part A(Cover)'!#REF!</f>
        <v>#REF!</v>
      </c>
      <c r="T5" s="114" t="e">
        <f>'Part A(Cover)'!#REF!</f>
        <v>#REF!</v>
      </c>
      <c r="U5" s="98" t="e">
        <f>'Part A(Cover)'!#REF!</f>
        <v>#REF!</v>
      </c>
      <c r="V5" s="98" t="e">
        <f>'Part A(Cover)'!#REF!</f>
        <v>#REF!</v>
      </c>
      <c r="W5" s="98" t="e">
        <f>'Part A(Cover)'!#REF!</f>
        <v>#REF!</v>
      </c>
      <c r="X5" s="98"/>
      <c r="Y5" s="101"/>
      <c r="Z5" s="101"/>
      <c r="AA5" s="98"/>
      <c r="AB5" s="101" t="e">
        <f>'Part A(Cover)'!#REF!</f>
        <v>#REF!</v>
      </c>
      <c r="AC5" s="116" t="e">
        <f>'Part A(Cover)'!#REF!</f>
        <v>#REF!</v>
      </c>
      <c r="AD5" s="101" t="e">
        <f>'Part A(Cover)'!#REF!</f>
        <v>#REF!</v>
      </c>
      <c r="AE5" s="117" t="str">
        <f>IFERROR(DATE('Part A(Cover)'!#REF!,#REF!,'Part A(Cover)'!#REF!),"")</f>
        <v/>
      </c>
      <c r="AF5" s="124">
        <v>1</v>
      </c>
      <c r="AG5" s="101" t="e">
        <f>#REF!</f>
        <v>#REF!</v>
      </c>
      <c r="AH5" s="100" t="e">
        <f>#REF!</f>
        <v>#REF!</v>
      </c>
      <c r="AI5" s="100" t="e">
        <f>#REF!</f>
        <v>#REF!</v>
      </c>
      <c r="AJ5" s="100" t="e">
        <f>#REF!</f>
        <v>#REF!</v>
      </c>
      <c r="AK5" s="101" t="e">
        <f>#REF!</f>
        <v>#REF!</v>
      </c>
      <c r="AL5" s="105" t="e">
        <f>#REF!</f>
        <v>#REF!</v>
      </c>
      <c r="AM5" s="106" t="e">
        <f>#REF!</f>
        <v>#REF!</v>
      </c>
    </row>
    <row r="6" spans="1:39" s="96" customFormat="1" ht="38.25" customHeight="1">
      <c r="B6" s="97" t="str">
        <f>B5</f>
        <v>001</v>
      </c>
      <c r="C6" s="98" t="e">
        <f t="shared" ref="C6:AE7" si="2">C5</f>
        <v>#REF!</v>
      </c>
      <c r="D6" s="99" t="e">
        <f t="shared" si="2"/>
        <v>#REF!</v>
      </c>
      <c r="E6" s="136"/>
      <c r="F6" s="139" t="s">
        <v>971</v>
      </c>
      <c r="G6" s="77"/>
      <c r="H6" s="98" t="str">
        <f>H5</f>
        <v/>
      </c>
      <c r="I6" s="98" t="str">
        <f>I5</f>
        <v/>
      </c>
      <c r="J6" s="98" t="str">
        <f t="shared" si="2"/>
        <v/>
      </c>
      <c r="K6" s="102" t="str">
        <f t="shared" si="2"/>
        <v xml:space="preserve">  </v>
      </c>
      <c r="L6" s="98"/>
      <c r="M6" s="98"/>
      <c r="N6" s="98"/>
      <c r="O6" s="102"/>
      <c r="P6" s="101" t="str">
        <f t="shared" si="2"/>
        <v/>
      </c>
      <c r="Q6" s="104" t="str">
        <f t="shared" si="2"/>
        <v/>
      </c>
      <c r="R6" s="100">
        <f t="shared" si="2"/>
        <v>0</v>
      </c>
      <c r="S6" s="107" t="e">
        <f t="shared" si="2"/>
        <v>#REF!</v>
      </c>
      <c r="T6" s="107" t="e">
        <f t="shared" si="2"/>
        <v>#REF!</v>
      </c>
      <c r="U6" s="98" t="e">
        <f t="shared" si="2"/>
        <v>#REF!</v>
      </c>
      <c r="V6" s="98" t="e">
        <f t="shared" si="2"/>
        <v>#REF!</v>
      </c>
      <c r="W6" s="98" t="e">
        <f t="shared" si="2"/>
        <v>#REF!</v>
      </c>
      <c r="X6" s="98">
        <f t="shared" si="2"/>
        <v>0</v>
      </c>
      <c r="Y6" s="101"/>
      <c r="Z6" s="101"/>
      <c r="AA6" s="108"/>
      <c r="AB6" s="101" t="e">
        <f t="shared" si="2"/>
        <v>#REF!</v>
      </c>
      <c r="AC6" s="116" t="e">
        <f t="shared" si="2"/>
        <v>#REF!</v>
      </c>
      <c r="AD6" s="101" t="e">
        <f t="shared" si="2"/>
        <v>#REF!</v>
      </c>
      <c r="AE6" s="118" t="str">
        <f t="shared" si="2"/>
        <v/>
      </c>
      <c r="AF6" s="109">
        <v>2</v>
      </c>
      <c r="AG6" s="101" t="e">
        <f>#REF!</f>
        <v>#REF!</v>
      </c>
      <c r="AH6" s="100" t="e">
        <f>#REF!</f>
        <v>#REF!</v>
      </c>
      <c r="AI6" s="100" t="e">
        <f>#REF!</f>
        <v>#REF!</v>
      </c>
      <c r="AJ6" s="100" t="e">
        <f>#REF!</f>
        <v>#REF!</v>
      </c>
      <c r="AK6" s="101" t="e">
        <f>#REF!</f>
        <v>#REF!</v>
      </c>
      <c r="AL6" s="105" t="e">
        <f>#REF!</f>
        <v>#REF!</v>
      </c>
      <c r="AM6" s="106" t="e">
        <f>#REF!</f>
        <v>#REF!</v>
      </c>
    </row>
    <row r="7" spans="1:39" s="96" customFormat="1" ht="38.25" customHeight="1">
      <c r="B7" s="97" t="str">
        <f>B5</f>
        <v>001</v>
      </c>
      <c r="C7" s="98" t="e">
        <f t="shared" ref="C7:AE7" si="3">C5</f>
        <v>#REF!</v>
      </c>
      <c r="D7" s="99" t="e">
        <f t="shared" si="3"/>
        <v>#REF!</v>
      </c>
      <c r="E7" s="136"/>
      <c r="F7" s="139" t="s">
        <v>971</v>
      </c>
      <c r="G7" s="137"/>
      <c r="H7" s="98" t="str">
        <f>H6</f>
        <v/>
      </c>
      <c r="I7" s="98" t="str">
        <f>I6</f>
        <v/>
      </c>
      <c r="J7" s="98" t="str">
        <f t="shared" si="3"/>
        <v/>
      </c>
      <c r="K7" s="102" t="str">
        <f t="shared" si="3"/>
        <v xml:space="preserve">  </v>
      </c>
      <c r="L7" s="98"/>
      <c r="M7" s="98"/>
      <c r="N7" s="98"/>
      <c r="O7" s="102"/>
      <c r="P7" s="101" t="str">
        <f t="shared" si="3"/>
        <v/>
      </c>
      <c r="Q7" s="104" t="str">
        <f t="shared" si="3"/>
        <v/>
      </c>
      <c r="R7" s="100">
        <f t="shared" si="3"/>
        <v>0</v>
      </c>
      <c r="S7" s="107" t="e">
        <f t="shared" si="2"/>
        <v>#REF!</v>
      </c>
      <c r="T7" s="107" t="e">
        <f t="shared" si="2"/>
        <v>#REF!</v>
      </c>
      <c r="U7" s="98" t="e">
        <f t="shared" si="3"/>
        <v>#REF!</v>
      </c>
      <c r="V7" s="98" t="e">
        <f t="shared" si="3"/>
        <v>#REF!</v>
      </c>
      <c r="W7" s="98" t="e">
        <f t="shared" si="3"/>
        <v>#REF!</v>
      </c>
      <c r="X7" s="98">
        <f t="shared" si="3"/>
        <v>0</v>
      </c>
      <c r="Y7" s="101"/>
      <c r="Z7" s="101"/>
      <c r="AA7" s="108"/>
      <c r="AB7" s="101" t="e">
        <f t="shared" si="3"/>
        <v>#REF!</v>
      </c>
      <c r="AC7" s="116" t="e">
        <f t="shared" si="3"/>
        <v>#REF!</v>
      </c>
      <c r="AD7" s="101" t="e">
        <f t="shared" si="3"/>
        <v>#REF!</v>
      </c>
      <c r="AE7" s="118" t="str">
        <f t="shared" si="3"/>
        <v/>
      </c>
      <c r="AF7" s="109">
        <v>3</v>
      </c>
      <c r="AG7" s="101" t="e">
        <f>#REF!</f>
        <v>#REF!</v>
      </c>
      <c r="AH7" s="100" t="e">
        <f>#REF!</f>
        <v>#REF!</v>
      </c>
      <c r="AI7" s="100" t="e">
        <f>#REF!</f>
        <v>#REF!</v>
      </c>
      <c r="AJ7" s="100" t="e">
        <f>#REF!</f>
        <v>#REF!</v>
      </c>
      <c r="AK7" s="101" t="e">
        <f>#REF!</f>
        <v>#REF!</v>
      </c>
      <c r="AL7" s="105" t="e">
        <f>#REF!</f>
        <v>#REF!</v>
      </c>
      <c r="AM7" s="106" t="e">
        <f>#REF!</f>
        <v>#REF!</v>
      </c>
    </row>
    <row r="8" spans="1:39" ht="38.25" customHeight="1">
      <c r="H8" s="96"/>
    </row>
    <row r="9" spans="1:39" ht="38.25" customHeight="1">
      <c r="H9" s="96"/>
    </row>
  </sheetData>
  <sheetProtection formatColumns="0" formatRows="0" insertRows="0" insertHyperlinks="0" deleteRows="0" selectLockedCells="1" sort="0" autoFilter="0"/>
  <autoFilter ref="A4:AM7" xr:uid="{00000000-0001-0000-0000-000000000000}"/>
  <mergeCells count="7">
    <mergeCell ref="AF1:AM1"/>
    <mergeCell ref="AB1:AE1"/>
    <mergeCell ref="A1:A3"/>
    <mergeCell ref="H1:K1"/>
    <mergeCell ref="L1:O1"/>
    <mergeCell ref="S1:T1"/>
    <mergeCell ref="U1:X1"/>
  </mergeCells>
  <phoneticPr fontId="1"/>
  <conditionalFormatting sqref="L5:L7">
    <cfRule type="expression" dxfId="14" priority="3">
      <formula>AND($K5&lt;&gt;"",$L5="")</formula>
    </cfRule>
  </conditionalFormatting>
  <conditionalFormatting sqref="M5:M7">
    <cfRule type="expression" dxfId="13" priority="4">
      <formula>AND($K5&lt;&gt;"",$M5="")</formula>
    </cfRule>
  </conditionalFormatting>
  <conditionalFormatting sqref="P5">
    <cfRule type="expression" dxfId="12" priority="5">
      <formula>AND($K5&lt;&gt;"",$P5="")</formula>
    </cfRule>
  </conditionalFormatting>
  <conditionalFormatting sqref="Q5">
    <cfRule type="expression" dxfId="11" priority="6">
      <formula>AND($K5&lt;&gt;"",$Q5="")</formula>
    </cfRule>
  </conditionalFormatting>
  <conditionalFormatting sqref="S5">
    <cfRule type="expression" dxfId="10" priority="7">
      <formula>AND($K5&lt;&gt;"",$S5="")</formula>
    </cfRule>
  </conditionalFormatting>
  <conditionalFormatting sqref="T5">
    <cfRule type="expression" dxfId="9" priority="8">
      <formula>AND($K5&lt;&gt;"",$T5="")</formula>
    </cfRule>
  </conditionalFormatting>
  <conditionalFormatting sqref="U5">
    <cfRule type="expression" dxfId="8" priority="9">
      <formula>AND($K5&lt;&gt;"",$U5="")</formula>
    </cfRule>
  </conditionalFormatting>
  <conditionalFormatting sqref="V5">
    <cfRule type="expression" dxfId="7" priority="10">
      <formula>AND($K5&lt;&gt;"",$V5="")</formula>
    </cfRule>
  </conditionalFormatting>
  <conditionalFormatting sqref="W5">
    <cfRule type="expression" dxfId="6" priority="11">
      <formula>AND($K5&lt;&gt;"",$W5="")</formula>
    </cfRule>
  </conditionalFormatting>
  <conditionalFormatting sqref="Y5:Y7">
    <cfRule type="expression" dxfId="5" priority="12">
      <formula>AND($K5&lt;&gt;"",$Y5="")</formula>
    </cfRule>
  </conditionalFormatting>
  <conditionalFormatting sqref="AE5">
    <cfRule type="expression" dxfId="4" priority="13">
      <formula>AND($K5&lt;&gt;"",$AE5="")</formula>
    </cfRule>
  </conditionalFormatting>
  <conditionalFormatting sqref="AF5">
    <cfRule type="expression" dxfId="3" priority="14">
      <formula>AND($K5&lt;&gt;"",$AF5="")</formula>
    </cfRule>
  </conditionalFormatting>
  <conditionalFormatting sqref="AG5:AG7">
    <cfRule type="expression" dxfId="2" priority="15">
      <formula>AND($K5&lt;&gt;"",$AG5="")</formula>
    </cfRule>
  </conditionalFormatting>
  <conditionalFormatting sqref="AM5:AM7">
    <cfRule type="notContainsBlanks" priority="2" stopIfTrue="1">
      <formula>LEN(TRIM(AM5))&gt;0</formula>
    </cfRule>
  </conditionalFormatting>
  <conditionalFormatting sqref="Z5:Z7">
    <cfRule type="containsBlanks" dxfId="1" priority="1">
      <formula>LEN(TRIM(Z5))=0</formula>
    </cfRule>
  </conditionalFormatting>
  <conditionalFormatting sqref="AK5:AK7">
    <cfRule type="expression" dxfId="0" priority="1894">
      <formula>AND($K5&lt;&gt;"",$AK5="")</formula>
    </cfRule>
  </conditionalFormatting>
  <dataValidations count="2">
    <dataValidation type="custom" errorStyle="warning" allowBlank="1" showErrorMessage="1" errorTitle="Enter in all capital letters." error="Please enter in all capital letters._x000a_e.g. abcde → ABCDE" sqref="H6:H9 I6:I7 H5:J5" xr:uid="{3D75AEF7-AEDB-4C35-98CB-B9F2A6EACEE6}">
      <formula1>EXACT(H5,UPPER(H5))</formula1>
    </dataValidation>
    <dataValidation type="textLength" operator="equal" allowBlank="1" showInputMessage="1" showErrorMessage="1" error="Country Code + Program Code + 3 digits number, please" sqref="G4:G5"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Part A(Cover)</vt:lpstr>
      <vt:lpstr>Part B(Personal Information)</vt:lpstr>
      <vt:lpstr>Annex (Medical History)</vt:lpstr>
      <vt:lpstr>List</vt:lpstr>
      <vt:lpstr>DB</vt:lpstr>
      <vt:lpstr>A</vt:lpstr>
      <vt:lpstr>B</vt:lpstr>
      <vt:lpstr>C_</vt:lpstr>
      <vt:lpstr>D</vt:lpstr>
      <vt:lpstr>DB!Print_Area</vt:lpstr>
      <vt:lpstr>'Part A(Cover)'!Print_Area</vt:lpstr>
      <vt:lpstr>'Part B(Personal Information)'!Print_Area</vt:lpstr>
      <vt:lpstr>Year_1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AlvarezCynthia, CI[AlvarezCynthia CI]</cp:lastModifiedBy>
  <cp:revision/>
  <dcterms:created xsi:type="dcterms:W3CDTF">2017-04-03T06:25:51Z</dcterms:created>
  <dcterms:modified xsi:type="dcterms:W3CDTF">2025-01-21T20:18:19Z</dcterms:modified>
  <cp:category/>
  <cp:contentStatus/>
</cp:coreProperties>
</file>